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\Dropbox\Alameda Courses\ALEKS Chem 1B\"/>
    </mc:Choice>
  </mc:AlternateContent>
  <bookViews>
    <workbookView xWindow="-120" yWindow="480" windowWidth="20736" windowHeight="11160" activeTab="1"/>
  </bookViews>
  <sheets>
    <sheet name="Original" sheetId="3" r:id="rId1"/>
    <sheet name="KEL - Extra due dates" sheetId="1" r:id="rId2"/>
    <sheet name="KEL - same due dates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G45" i="1" s="1"/>
  <c r="H58" i="1"/>
  <c r="A58" i="1"/>
  <c r="B18" i="1"/>
  <c r="B12" i="1"/>
  <c r="H10" i="5" l="1"/>
  <c r="H13" i="5" s="1"/>
  <c r="H16" i="5" s="1"/>
  <c r="H19" i="5" s="1"/>
  <c r="H22" i="5" s="1"/>
  <c r="H25" i="5" s="1"/>
  <c r="H28" i="5" s="1"/>
  <c r="H31" i="5" s="1"/>
  <c r="H34" i="5" s="1"/>
  <c r="H37" i="5" s="1"/>
  <c r="H40" i="5" s="1"/>
  <c r="H43" i="5" s="1"/>
  <c r="H46" i="5" s="1"/>
  <c r="H49" i="5" s="1"/>
  <c r="H52" i="5" s="1"/>
  <c r="H55" i="5" s="1"/>
  <c r="A10" i="5"/>
  <c r="A13" i="5" s="1"/>
  <c r="A16" i="5" s="1"/>
  <c r="A19" i="5" s="1"/>
  <c r="A22" i="5" s="1"/>
  <c r="A25" i="5" s="1"/>
  <c r="A28" i="5" s="1"/>
  <c r="A31" i="5" s="1"/>
  <c r="A34" i="5" s="1"/>
  <c r="A37" i="5" s="1"/>
  <c r="A40" i="5" s="1"/>
  <c r="A43" i="5" s="1"/>
  <c r="A46" i="5" s="1"/>
  <c r="A49" i="5" s="1"/>
  <c r="A52" i="5" s="1"/>
  <c r="A55" i="5" s="1"/>
  <c r="C3" i="5"/>
  <c r="D3" i="5" s="1"/>
  <c r="E3" i="5" s="1"/>
  <c r="F3" i="5" s="1"/>
  <c r="G3" i="5" s="1"/>
  <c r="B6" i="5" s="1"/>
  <c r="C6" i="5" s="1"/>
  <c r="D6" i="5" s="1"/>
  <c r="E6" i="5" s="1"/>
  <c r="F6" i="5" s="1"/>
  <c r="G6" i="5" s="1"/>
  <c r="B9" i="5" s="1"/>
  <c r="C9" i="5" s="1"/>
  <c r="D9" i="5" s="1"/>
  <c r="E9" i="5" s="1"/>
  <c r="F9" i="5" s="1"/>
  <c r="G9" i="5" s="1"/>
  <c r="C12" i="5" s="1"/>
  <c r="D12" i="5" s="1"/>
  <c r="E12" i="5" s="1"/>
  <c r="F12" i="5" s="1"/>
  <c r="G12" i="5" s="1"/>
  <c r="B15" i="5" s="1"/>
  <c r="C15" i="5" s="1"/>
  <c r="D15" i="5" s="1"/>
  <c r="E15" i="5" s="1"/>
  <c r="F15" i="5" s="1"/>
  <c r="G15" i="5" s="1"/>
  <c r="B18" i="5" s="1"/>
  <c r="C18" i="5" s="1"/>
  <c r="D18" i="5" s="1"/>
  <c r="E18" i="5" s="1"/>
  <c r="F18" i="5" s="1"/>
  <c r="G18" i="5" s="1"/>
  <c r="B21" i="5" s="1"/>
  <c r="C21" i="5" s="1"/>
  <c r="D21" i="5" s="1"/>
  <c r="E21" i="5" s="1"/>
  <c r="F21" i="5" s="1"/>
  <c r="G21" i="5" s="1"/>
  <c r="B24" i="5" s="1"/>
  <c r="C24" i="5" s="1"/>
  <c r="D24" i="5" s="1"/>
  <c r="E24" i="5" s="1"/>
  <c r="F24" i="5" s="1"/>
  <c r="G24" i="5" s="1"/>
  <c r="B27" i="5" s="1"/>
  <c r="C27" i="5" s="1"/>
  <c r="D27" i="5" s="1"/>
  <c r="E27" i="5" s="1"/>
  <c r="F27" i="5" s="1"/>
  <c r="G27" i="5" s="1"/>
  <c r="B30" i="5" s="1"/>
  <c r="C30" i="5" s="1"/>
  <c r="D30" i="5" s="1"/>
  <c r="E30" i="5" s="1"/>
  <c r="F30" i="5" s="1"/>
  <c r="G30" i="5" s="1"/>
  <c r="B33" i="5" s="1"/>
  <c r="C33" i="5" s="1"/>
  <c r="D33" i="5" s="1"/>
  <c r="E33" i="5" s="1"/>
  <c r="F33" i="5" s="1"/>
  <c r="G33" i="5" s="1"/>
  <c r="B36" i="5" s="1"/>
  <c r="C36" i="5" s="1"/>
  <c r="D36" i="5" s="1"/>
  <c r="E36" i="5" s="1"/>
  <c r="F36" i="5" s="1"/>
  <c r="G36" i="5" s="1"/>
  <c r="B39" i="5" s="1"/>
  <c r="C39" i="5" s="1"/>
  <c r="D39" i="5" s="1"/>
  <c r="E39" i="5" s="1"/>
  <c r="F39" i="5" s="1"/>
  <c r="G39" i="5" s="1"/>
  <c r="B42" i="5" s="1"/>
  <c r="C42" i="5" s="1"/>
  <c r="D42" i="5" s="1"/>
  <c r="E42" i="5" s="1"/>
  <c r="F42" i="5" s="1"/>
  <c r="G42" i="5" s="1"/>
  <c r="B45" i="5" s="1"/>
  <c r="C45" i="5" s="1"/>
  <c r="D45" i="5" s="1"/>
  <c r="E45" i="5" s="1"/>
  <c r="F45" i="5" s="1"/>
  <c r="G45" i="5" s="1"/>
  <c r="B48" i="5" s="1"/>
  <c r="C48" i="5" s="1"/>
  <c r="D48" i="5" s="1"/>
  <c r="E48" i="5" s="1"/>
  <c r="F48" i="5" s="1"/>
  <c r="G48" i="5" s="1"/>
  <c r="B51" i="5" s="1"/>
  <c r="C51" i="5" s="1"/>
  <c r="D51" i="5" s="1"/>
  <c r="E51" i="5" s="1"/>
  <c r="F51" i="5" s="1"/>
  <c r="G51" i="5" s="1"/>
  <c r="B54" i="5" s="1"/>
  <c r="C54" i="5" s="1"/>
  <c r="D54" i="5" s="1"/>
  <c r="E54" i="5" s="1"/>
  <c r="F54" i="5" s="1"/>
  <c r="G54" i="5" s="1"/>
  <c r="C3" i="1"/>
  <c r="D3" i="1" s="1"/>
  <c r="E3" i="1" s="1"/>
  <c r="F3" i="1" s="1"/>
  <c r="G3" i="1" s="1"/>
  <c r="H10" i="3"/>
  <c r="H13" i="3" s="1"/>
  <c r="H16" i="3" s="1"/>
  <c r="H19" i="3" s="1"/>
  <c r="H22" i="3" s="1"/>
  <c r="H25" i="3" s="1"/>
  <c r="H28" i="3" s="1"/>
  <c r="H31" i="3" s="1"/>
  <c r="H34" i="3" s="1"/>
  <c r="H37" i="3" s="1"/>
  <c r="H40" i="3" s="1"/>
  <c r="H43" i="3" s="1"/>
  <c r="H46" i="3" s="1"/>
  <c r="H49" i="3" s="1"/>
  <c r="H52" i="3" s="1"/>
  <c r="H55" i="3" s="1"/>
  <c r="A10" i="3"/>
  <c r="A13" i="3" s="1"/>
  <c r="A16" i="3" s="1"/>
  <c r="A19" i="3" s="1"/>
  <c r="A22" i="3" s="1"/>
  <c r="A25" i="3" s="1"/>
  <c r="A28" i="3" s="1"/>
  <c r="A31" i="3" s="1"/>
  <c r="A34" i="3" s="1"/>
  <c r="A37" i="3" s="1"/>
  <c r="A40" i="3" s="1"/>
  <c r="A43" i="3" s="1"/>
  <c r="A46" i="3" s="1"/>
  <c r="A49" i="3" s="1"/>
  <c r="A52" i="3" s="1"/>
  <c r="A55" i="3" s="1"/>
  <c r="C3" i="3"/>
  <c r="D3" i="3" s="1"/>
  <c r="E3" i="3" s="1"/>
  <c r="F3" i="3" s="1"/>
  <c r="G3" i="3" s="1"/>
  <c r="B6" i="3" s="1"/>
  <c r="C6" i="3" s="1"/>
  <c r="D6" i="3" s="1"/>
  <c r="E6" i="3" s="1"/>
  <c r="F6" i="3" s="1"/>
  <c r="G6" i="3" s="1"/>
  <c r="B9" i="3" s="1"/>
  <c r="C9" i="3" s="1"/>
  <c r="D9" i="3" s="1"/>
  <c r="E9" i="3" s="1"/>
  <c r="F9" i="3" s="1"/>
  <c r="G9" i="3" s="1"/>
  <c r="C12" i="3" s="1"/>
  <c r="D12" i="3" s="1"/>
  <c r="E12" i="3" s="1"/>
  <c r="F12" i="3" s="1"/>
  <c r="G12" i="3" s="1"/>
  <c r="B15" i="3" s="1"/>
  <c r="C15" i="3" s="1"/>
  <c r="D15" i="3" s="1"/>
  <c r="E15" i="3" s="1"/>
  <c r="F15" i="3" s="1"/>
  <c r="G15" i="3" s="1"/>
  <c r="B18" i="3" s="1"/>
  <c r="C18" i="3" s="1"/>
  <c r="D18" i="3" s="1"/>
  <c r="E18" i="3" s="1"/>
  <c r="F18" i="3" s="1"/>
  <c r="G18" i="3" s="1"/>
  <c r="B21" i="3" s="1"/>
  <c r="C21" i="3" s="1"/>
  <c r="D21" i="3" s="1"/>
  <c r="E21" i="3" s="1"/>
  <c r="F21" i="3" s="1"/>
  <c r="G21" i="3" s="1"/>
  <c r="B24" i="3" s="1"/>
  <c r="C24" i="3" s="1"/>
  <c r="D24" i="3" s="1"/>
  <c r="E24" i="3" s="1"/>
  <c r="F24" i="3" s="1"/>
  <c r="G24" i="3" s="1"/>
  <c r="B27" i="3" s="1"/>
  <c r="C27" i="3" s="1"/>
  <c r="D27" i="3" s="1"/>
  <c r="E27" i="3" s="1"/>
  <c r="F27" i="3" s="1"/>
  <c r="G27" i="3" s="1"/>
  <c r="B30" i="3" s="1"/>
  <c r="C30" i="3" s="1"/>
  <c r="D30" i="3" s="1"/>
  <c r="E30" i="3" s="1"/>
  <c r="F30" i="3" s="1"/>
  <c r="G30" i="3" s="1"/>
  <c r="B33" i="3" s="1"/>
  <c r="C33" i="3" s="1"/>
  <c r="D33" i="3" s="1"/>
  <c r="E33" i="3" s="1"/>
  <c r="F33" i="3" s="1"/>
  <c r="G33" i="3" s="1"/>
  <c r="B36" i="3" s="1"/>
  <c r="C36" i="3" s="1"/>
  <c r="D36" i="3" s="1"/>
  <c r="E36" i="3" s="1"/>
  <c r="F36" i="3" s="1"/>
  <c r="G36" i="3" s="1"/>
  <c r="B39" i="3" s="1"/>
  <c r="C39" i="3" s="1"/>
  <c r="D39" i="3" s="1"/>
  <c r="E39" i="3" s="1"/>
  <c r="F39" i="3" s="1"/>
  <c r="G39" i="3" s="1"/>
  <c r="B42" i="3" s="1"/>
  <c r="C42" i="3" s="1"/>
  <c r="D42" i="3" s="1"/>
  <c r="E42" i="3" s="1"/>
  <c r="F42" i="3" s="1"/>
  <c r="G42" i="3" s="1"/>
  <c r="B45" i="3" s="1"/>
  <c r="C45" i="3" s="1"/>
  <c r="D45" i="3" s="1"/>
  <c r="E45" i="3" s="1"/>
  <c r="F45" i="3" s="1"/>
  <c r="G45" i="3" s="1"/>
  <c r="B48" i="3" s="1"/>
  <c r="C48" i="3" s="1"/>
  <c r="D48" i="3" s="1"/>
  <c r="E48" i="3" s="1"/>
  <c r="F48" i="3" s="1"/>
  <c r="G48" i="3" s="1"/>
  <c r="B51" i="3" s="1"/>
  <c r="C51" i="3" s="1"/>
  <c r="D51" i="3" s="1"/>
  <c r="E51" i="3" s="1"/>
  <c r="F51" i="3" s="1"/>
  <c r="G51" i="3" s="1"/>
  <c r="B54" i="3" s="1"/>
  <c r="C54" i="3" s="1"/>
  <c r="D54" i="3" s="1"/>
  <c r="E54" i="3" s="1"/>
  <c r="F54" i="3" s="1"/>
  <c r="G54" i="3" s="1"/>
  <c r="A10" i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49" i="1" s="1"/>
  <c r="A52" i="1" s="1"/>
  <c r="A55" i="1" s="1"/>
  <c r="H10" i="1"/>
  <c r="H13" i="1" s="1"/>
  <c r="H16" i="1" s="1"/>
  <c r="H19" i="1" s="1"/>
  <c r="H22" i="1" s="1"/>
  <c r="H25" i="1" s="1"/>
  <c r="H28" i="1" s="1"/>
  <c r="H31" i="1" s="1"/>
  <c r="H34" i="1" s="1"/>
  <c r="H37" i="1" s="1"/>
  <c r="H40" i="1" s="1"/>
  <c r="H43" i="1" s="1"/>
  <c r="H46" i="1" s="1"/>
  <c r="H49" i="1" s="1"/>
  <c r="H52" i="1" s="1"/>
  <c r="H55" i="1" s="1"/>
  <c r="B6" i="1" l="1"/>
  <c r="C6" i="1" s="1"/>
  <c r="D6" i="1" s="1"/>
  <c r="E6" i="1" s="1"/>
  <c r="F6" i="1" s="1"/>
  <c r="G6" i="1" s="1"/>
  <c r="B9" i="1" s="1"/>
  <c r="C9" i="1" s="1"/>
  <c r="D9" i="1" s="1"/>
  <c r="E9" i="1" s="1"/>
  <c r="F9" i="1" s="1"/>
  <c r="G9" i="1" s="1"/>
  <c r="C12" i="1" l="1"/>
  <c r="D12" i="1" s="1"/>
  <c r="E12" i="1" s="1"/>
  <c r="F12" i="1" s="1"/>
  <c r="G12" i="1" s="1"/>
  <c r="B15" i="1" s="1"/>
  <c r="C15" i="1" s="1"/>
  <c r="D15" i="1" s="1"/>
  <c r="E15" i="1" s="1"/>
  <c r="F15" i="1" s="1"/>
  <c r="G15" i="1" s="1"/>
  <c r="C18" i="1" s="1"/>
  <c r="D18" i="1" s="1"/>
  <c r="E18" i="1" s="1"/>
  <c r="F18" i="1" s="1"/>
  <c r="G18" i="1" s="1"/>
  <c r="B21" i="1" s="1"/>
  <c r="C21" i="1" s="1"/>
  <c r="D21" i="1" s="1"/>
  <c r="E21" i="1" s="1"/>
  <c r="F21" i="1" s="1"/>
  <c r="G21" i="1" s="1"/>
  <c r="B24" i="1" s="1"/>
  <c r="C24" i="1" s="1"/>
  <c r="D24" i="1" s="1"/>
  <c r="E24" i="1" s="1"/>
  <c r="F24" i="1" s="1"/>
  <c r="G24" i="1" s="1"/>
  <c r="B27" i="1" s="1"/>
  <c r="C27" i="1" s="1"/>
  <c r="D27" i="1" s="1"/>
  <c r="E27" i="1" s="1"/>
  <c r="F27" i="1" s="1"/>
  <c r="G27" i="1" s="1"/>
  <c r="B30" i="1" s="1"/>
  <c r="C30" i="1" s="1"/>
  <c r="D30" i="1" s="1"/>
  <c r="E30" i="1" s="1"/>
  <c r="F30" i="1" s="1"/>
  <c r="G30" i="1" s="1"/>
  <c r="B33" i="1" s="1"/>
  <c r="C33" i="1" s="1"/>
  <c r="D33" i="1" s="1"/>
  <c r="E33" i="1" s="1"/>
  <c r="F33" i="1" s="1"/>
  <c r="G33" i="1" s="1"/>
  <c r="B36" i="1" s="1"/>
  <c r="C36" i="1" s="1"/>
  <c r="D36" i="1" s="1"/>
  <c r="E36" i="1" s="1"/>
  <c r="F36" i="1" s="1"/>
  <c r="G36" i="1" s="1"/>
  <c r="B39" i="1" s="1"/>
  <c r="C39" i="1" s="1"/>
  <c r="D39" i="1" s="1"/>
  <c r="E39" i="1" s="1"/>
  <c r="F39" i="1" s="1"/>
  <c r="G39" i="1" s="1"/>
  <c r="B42" i="1" s="1"/>
  <c r="C42" i="1" s="1"/>
  <c r="D42" i="1" s="1"/>
  <c r="E42" i="1" s="1"/>
  <c r="F42" i="1" s="1"/>
  <c r="G42" i="1" s="1"/>
  <c r="B45" i="1" s="1"/>
  <c r="C45" i="1" s="1"/>
  <c r="D45" i="1" s="1"/>
  <c r="B48" i="1" s="1"/>
  <c r="C48" i="1" s="1"/>
  <c r="D48" i="1" s="1"/>
  <c r="E48" i="1" s="1"/>
  <c r="F48" i="1" s="1"/>
  <c r="G48" i="1" s="1"/>
  <c r="B51" i="1" s="1"/>
  <c r="C51" i="1" s="1"/>
  <c r="D51" i="1" s="1"/>
  <c r="E51" i="1" s="1"/>
  <c r="F51" i="1" s="1"/>
  <c r="G51" i="1" s="1"/>
  <c r="B54" i="1" s="1"/>
  <c r="C54" i="1" s="1"/>
  <c r="E54" i="1" l="1"/>
  <c r="F54" i="1" s="1"/>
  <c r="G54" i="1" s="1"/>
  <c r="B57" i="1" s="1"/>
  <c r="C57" i="1" s="1"/>
  <c r="D54" i="1"/>
  <c r="E57" i="1" l="1"/>
  <c r="F57" i="1" s="1"/>
  <c r="G57" i="1" s="1"/>
  <c r="D57" i="1"/>
</calcChain>
</file>

<file path=xl/sharedStrings.xml><?xml version="1.0" encoding="utf-8"?>
<sst xmlns="http://schemas.openxmlformats.org/spreadsheetml/2006/main" count="259" uniqueCount="89">
  <si>
    <t>TUESDAY</t>
  </si>
  <si>
    <t>THURSDAY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</si>
  <si>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</si>
  <si>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</si>
  <si>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</si>
  <si>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</si>
  <si>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</si>
  <si>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</si>
  <si>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</si>
  <si>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</si>
  <si>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</si>
  <si>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</si>
  <si>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</si>
  <si>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</si>
  <si>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</si>
  <si>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</si>
  <si>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w/ Perm # or Add Card</t>
  </si>
  <si>
    <t>NO SAT/SUN CLASSES</t>
  </si>
  <si>
    <t>last day to add w/o Perm #]</t>
  </si>
  <si>
    <t>Classes start</t>
  </si>
  <si>
    <t>HOLIDAY (Thanksgiving)</t>
  </si>
  <si>
    <t>Wed., Jan. 4</t>
  </si>
  <si>
    <t>Attend. Verif. Day</t>
  </si>
  <si>
    <t>Exam 1</t>
  </si>
  <si>
    <t>Exam 2</t>
  </si>
  <si>
    <t>Exam 3</t>
  </si>
  <si>
    <t>Final Exam</t>
  </si>
  <si>
    <t>Chem 1A review Ch. 12 &amp; 14</t>
  </si>
  <si>
    <t>MONDAY lecture</t>
  </si>
  <si>
    <t>Ch. 16 Chemical Equilibrium</t>
  </si>
  <si>
    <t>Ch. 16 cont. plus Ch. 17.</t>
  </si>
  <si>
    <t>Ch. 17 Acids &amp; Bases</t>
  </si>
  <si>
    <t>Acid dissociation, base hydrolysis, autodissociation of water</t>
  </si>
  <si>
    <t>Law of Mass Action, Equilibrium Constant, Le Chatlier</t>
  </si>
  <si>
    <t>Q and K, Using the Law of Mass Action</t>
  </si>
  <si>
    <t>WEDNESDAY Lab</t>
  </si>
  <si>
    <t>Le Chatlier's Lab</t>
  </si>
  <si>
    <t>Measuring Kc for FeSCN(+2) formation.</t>
  </si>
  <si>
    <t>pH indicator lab</t>
  </si>
  <si>
    <t>Relative acid strengths, H+ exchange reactions</t>
  </si>
  <si>
    <t>Ka measurement and molar mass of unknown weak acid</t>
  </si>
  <si>
    <t>pH buffer preparation</t>
  </si>
  <si>
    <t>post exam feedback and discussion</t>
  </si>
  <si>
    <t>Buffers, titrations, related calculations.</t>
  </si>
  <si>
    <t>More aqueous equil. Ksp, Kf</t>
  </si>
  <si>
    <t>Thermo problem session.</t>
  </si>
  <si>
    <t>Van't Hoff lab - borax solubility</t>
  </si>
  <si>
    <t>FRIDAY AM Office Hrs</t>
  </si>
  <si>
    <t>Ch. 18 More aqueous equilibria, pH titrations.</t>
  </si>
  <si>
    <t>NO CLASS OR LAB</t>
  </si>
  <si>
    <t>Ch. 19 Entropy and the 2nd Law</t>
  </si>
  <si>
    <t>Chem 1A Ch 7. thermo review, 1st Law, constant V vs constant P calorimetry, enthalpy</t>
  </si>
  <si>
    <t>3rd Law entropies, How to get delta S in various circumstances.</t>
  </si>
  <si>
    <t>Hess's Law, standard states, formation reactions and thermodynamic tables, Hess's Law Formula</t>
  </si>
  <si>
    <t>Gibbs Energy, standard and nonstandard delta G rxn.</t>
  </si>
  <si>
    <t>Coupled equilibria.</t>
  </si>
  <si>
    <t>Nernst Equation lab</t>
  </si>
  <si>
    <t>Connection between delta G and Q, standard delta G and K.</t>
  </si>
  <si>
    <t>Ch. 20 - electrochem, balancing redox reactions</t>
  </si>
  <si>
    <t>Galvanic cells, standard and nonstandard cell potentials.</t>
  </si>
  <si>
    <t>Galvanic and electrolytic cell lab.</t>
  </si>
  <si>
    <t>Measuring the Faraday constant.</t>
  </si>
  <si>
    <t>Ch. 15 kinetics, intro to reaction rate</t>
  </si>
  <si>
    <t>rate laws, method of initial rates.</t>
  </si>
  <si>
    <t>Rate law determination for oxidation of iodide by persulfate.</t>
  </si>
  <si>
    <t>Temperature dependance of the rate constant, Ahrrenius behavior.</t>
  </si>
  <si>
    <t>Ch. 26 intro to coordination complexes</t>
  </si>
  <si>
    <t>Catalysis, temperature dependance of reaction rate.</t>
  </si>
  <si>
    <t>Nomenclature and isomerism.</t>
  </si>
  <si>
    <t>Crystal Field Theory</t>
  </si>
  <si>
    <t>Nomenclature and Isomerism Lab</t>
  </si>
  <si>
    <t>with molecular model kits.</t>
  </si>
  <si>
    <r>
      <t xml:space="preserve">Sat. classes start     </t>
    </r>
    <r>
      <rPr>
        <i/>
        <sz val="8"/>
        <rFont val="Calibri"/>
        <family val="2"/>
        <scheme val="minor"/>
      </rPr>
      <t>[</t>
    </r>
    <r>
      <rPr>
        <b/>
        <i/>
        <sz val="8"/>
        <rFont val="Calibri"/>
        <family val="2"/>
        <scheme val="minor"/>
      </rPr>
      <t>8/28</t>
    </r>
    <r>
      <rPr>
        <i/>
        <sz val="8"/>
        <rFont val="Calibri"/>
        <family val="2"/>
        <scheme val="minor"/>
      </rPr>
      <t>:</t>
    </r>
  </si>
  <si>
    <r>
      <t xml:space="preserve">Last day to add </t>
    </r>
    <r>
      <rPr>
        <i/>
        <sz val="8"/>
        <rFont val="Calibri"/>
        <family val="2"/>
        <scheme val="minor"/>
      </rPr>
      <t>in person</t>
    </r>
  </si>
  <si>
    <r>
      <t xml:space="preserve">Sep  4 </t>
    </r>
    <r>
      <rPr>
        <sz val="8"/>
        <color theme="0"/>
        <rFont val="Calibri"/>
        <family val="2"/>
        <scheme val="minor"/>
      </rPr>
      <t>Last day to add &amp;</t>
    </r>
  </si>
  <si>
    <t>Sat. classes start</t>
  </si>
  <si>
    <t>WEDNESDAY</t>
  </si>
  <si>
    <t>FRIDAY</t>
  </si>
  <si>
    <t>Professonal Day</t>
  </si>
  <si>
    <t>No class or lab</t>
  </si>
  <si>
    <t>Malcolm X</t>
  </si>
  <si>
    <t>Feb. 4th last day to drop</t>
  </si>
  <si>
    <t>Presidents</t>
  </si>
  <si>
    <t>Spring Break</t>
  </si>
  <si>
    <t>Cesar Chavez</t>
  </si>
  <si>
    <t>No classes</t>
  </si>
  <si>
    <t>Chem 1A review</t>
  </si>
  <si>
    <t>Logistics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</si>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</sst>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"/>
    <numFmt numFmtId="165" formatCode="mmm\ d"/>
  </numFmts>
  <fonts count="15">
    <font>
      <sz val="10"/>
      <name val="Geneva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7030A0"/>
      </top>
      <bottom/>
      <diagonal/>
    </border>
    <border>
      <left style="thin">
        <color auto="1"/>
      </left>
      <right style="thin">
        <color auto="1"/>
      </right>
      <top/>
      <bottom style="thick">
        <color rgb="FF00B0F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5" fontId="1" fillId="0" borderId="5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center"/>
    </xf>
    <xf numFmtId="165" fontId="5" fillId="0" borderId="0" xfId="0" applyNumberFormat="1" applyFont="1"/>
    <xf numFmtId="0" fontId="1" fillId="0" borderId="5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4" fontId="6" fillId="0" borderId="2" xfId="0" applyNumberFormat="1" applyFont="1" applyBorder="1"/>
    <xf numFmtId="164" fontId="1" fillId="0" borderId="3" xfId="0" applyNumberFormat="1" applyFont="1" applyBorder="1"/>
    <xf numFmtId="164" fontId="7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2" fillId="0" borderId="9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164" fontId="6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5" fontId="10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164" fontId="5" fillId="0" borderId="2" xfId="0" applyNumberFormat="1" applyFont="1" applyBorder="1"/>
    <xf numFmtId="164" fontId="11" fillId="3" borderId="3" xfId="0" applyNumberFormat="1" applyFont="1" applyFill="1" applyBorder="1" applyAlignment="1">
      <alignment horizontal="left"/>
    </xf>
    <xf numFmtId="164" fontId="3" fillId="0" borderId="0" xfId="0" applyNumberFormat="1" applyFont="1"/>
    <xf numFmtId="164" fontId="5" fillId="0" borderId="4" xfId="0" applyNumberFormat="1" applyFont="1" applyBorder="1"/>
    <xf numFmtId="165" fontId="5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/>
    <xf numFmtId="164" fontId="1" fillId="2" borderId="3" xfId="0" applyNumberFormat="1" applyFont="1" applyFill="1" applyBorder="1"/>
    <xf numFmtId="164" fontId="6" fillId="0" borderId="3" xfId="0" applyNumberFormat="1" applyFont="1" applyBorder="1"/>
    <xf numFmtId="164" fontId="3" fillId="0" borderId="3" xfId="0" applyNumberFormat="1" applyFont="1" applyBorder="1" applyAlignment="1">
      <alignment horizontal="left"/>
    </xf>
    <xf numFmtId="0" fontId="1" fillId="0" borderId="0" xfId="0" applyFont="1"/>
    <xf numFmtId="165" fontId="5" fillId="4" borderId="2" xfId="0" applyNumberFormat="1" applyFont="1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left"/>
    </xf>
    <xf numFmtId="164" fontId="1" fillId="4" borderId="3" xfId="0" applyNumberFormat="1" applyFont="1" applyFill="1" applyBorder="1" applyAlignment="1">
      <alignment horizontal="left"/>
    </xf>
    <xf numFmtId="0" fontId="5" fillId="0" borderId="6" xfId="0" applyFont="1" applyBorder="1"/>
    <xf numFmtId="0" fontId="1" fillId="0" borderId="6" xfId="0" applyFont="1" applyBorder="1" applyAlignment="1"/>
    <xf numFmtId="0" fontId="1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/>
    <xf numFmtId="0" fontId="1" fillId="0" borderId="3" xfId="0" applyFont="1" applyBorder="1" applyAlignment="1"/>
    <xf numFmtId="0" fontId="12" fillId="0" borderId="0" xfId="0" applyFont="1"/>
    <xf numFmtId="165" fontId="5" fillId="5" borderId="2" xfId="0" applyNumberFormat="1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left"/>
    </xf>
    <xf numFmtId="164" fontId="2" fillId="5" borderId="3" xfId="0" applyNumberFormat="1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left"/>
    </xf>
    <xf numFmtId="164" fontId="1" fillId="5" borderId="3" xfId="0" applyNumberFormat="1" applyFont="1" applyFill="1" applyBorder="1" applyAlignment="1">
      <alignment horizontal="left"/>
    </xf>
    <xf numFmtId="165" fontId="5" fillId="5" borderId="1" xfId="0" applyNumberFormat="1" applyFont="1" applyFill="1" applyBorder="1" applyAlignment="1">
      <alignment horizontal="left"/>
    </xf>
    <xf numFmtId="164" fontId="11" fillId="2" borderId="2" xfId="0" applyNumberFormat="1" applyFont="1" applyFill="1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  <xf numFmtId="165" fontId="5" fillId="6" borderId="2" xfId="0" applyNumberFormat="1" applyFont="1" applyFill="1" applyBorder="1" applyAlignment="1">
      <alignment horizontal="left"/>
    </xf>
    <xf numFmtId="165" fontId="5" fillId="7" borderId="2" xfId="0" applyNumberFormat="1" applyFont="1" applyFill="1" applyBorder="1" applyAlignment="1">
      <alignment horizontal="left"/>
    </xf>
    <xf numFmtId="164" fontId="5" fillId="7" borderId="2" xfId="0" applyNumberFormat="1" applyFont="1" applyFill="1" applyBorder="1" applyAlignment="1">
      <alignment horizontal="left"/>
    </xf>
    <xf numFmtId="164" fontId="3" fillId="7" borderId="2" xfId="0" applyNumberFormat="1" applyFont="1" applyFill="1" applyBorder="1" applyAlignment="1">
      <alignment horizontal="left"/>
    </xf>
    <xf numFmtId="164" fontId="5" fillId="7" borderId="3" xfId="0" applyNumberFormat="1" applyFont="1" applyFill="1" applyBorder="1" applyAlignment="1">
      <alignment horizontal="left"/>
    </xf>
    <xf numFmtId="164" fontId="2" fillId="7" borderId="2" xfId="0" applyNumberFormat="1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left"/>
    </xf>
    <xf numFmtId="164" fontId="1" fillId="7" borderId="3" xfId="0" applyNumberFormat="1" applyFont="1" applyFill="1" applyBorder="1" applyAlignment="1">
      <alignment horizontal="left"/>
    </xf>
    <xf numFmtId="164" fontId="6" fillId="7" borderId="2" xfId="0" applyNumberFormat="1" applyFont="1" applyFill="1" applyBorder="1" applyAlignment="1">
      <alignment horizontal="left"/>
    </xf>
    <xf numFmtId="165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4" fontId="1" fillId="0" borderId="5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9" xfId="0" applyFont="1" applyBorder="1"/>
    <xf numFmtId="165" fontId="10" fillId="2" borderId="2" xfId="0" applyNumberFormat="1" applyFont="1" applyFill="1" applyBorder="1" applyAlignment="1">
      <alignment horizontal="left"/>
    </xf>
    <xf numFmtId="165" fontId="10" fillId="2" borderId="10" xfId="0" applyNumberFormat="1" applyFont="1" applyFill="1" applyBorder="1" applyAlignment="1">
      <alignment horizontal="left"/>
    </xf>
    <xf numFmtId="164" fontId="11" fillId="2" borderId="11" xfId="0" applyNumberFormat="1" applyFont="1" applyFill="1" applyBorder="1" applyAlignment="1">
      <alignment horizontal="left"/>
    </xf>
    <xf numFmtId="164" fontId="11" fillId="2" borderId="12" xfId="0" applyNumberFormat="1" applyFont="1" applyFill="1" applyBorder="1" applyAlignment="1">
      <alignment horizontal="left"/>
    </xf>
    <xf numFmtId="165" fontId="5" fillId="5" borderId="10" xfId="0" applyNumberFormat="1" applyFont="1" applyFill="1" applyBorder="1" applyAlignment="1">
      <alignment horizontal="left"/>
    </xf>
    <xf numFmtId="164" fontId="2" fillId="5" borderId="11" xfId="0" applyNumberFormat="1" applyFont="1" applyFill="1" applyBorder="1" applyAlignment="1">
      <alignment horizontal="left"/>
    </xf>
    <xf numFmtId="164" fontId="2" fillId="5" borderId="12" xfId="0" applyNumberFormat="1" applyFont="1" applyFill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1" fillId="5" borderId="11" xfId="0" applyNumberFormat="1" applyFont="1" applyFill="1" applyBorder="1" applyAlignment="1">
      <alignment horizontal="left"/>
    </xf>
    <xf numFmtId="164" fontId="1" fillId="5" borderId="12" xfId="0" applyNumberFormat="1" applyFont="1" applyFill="1" applyBorder="1" applyAlignment="1">
      <alignment horizontal="left"/>
    </xf>
    <xf numFmtId="165" fontId="5" fillId="8" borderId="2" xfId="0" applyNumberFormat="1" applyFont="1" applyFill="1" applyBorder="1" applyAlignment="1">
      <alignment horizontal="left"/>
    </xf>
    <xf numFmtId="164" fontId="5" fillId="8" borderId="2" xfId="0" applyNumberFormat="1" applyFont="1" applyFill="1" applyBorder="1" applyAlignment="1">
      <alignment horizontal="left"/>
    </xf>
    <xf numFmtId="164" fontId="5" fillId="8" borderId="3" xfId="0" applyNumberFormat="1" applyFont="1" applyFill="1" applyBorder="1" applyAlignment="1">
      <alignment horizontal="left"/>
    </xf>
    <xf numFmtId="164" fontId="1" fillId="8" borderId="3" xfId="0" applyNumberFormat="1" applyFont="1" applyFill="1" applyBorder="1" applyAlignment="1">
      <alignment horizontal="left"/>
    </xf>
    <xf numFmtId="165" fontId="1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64" fontId="1" fillId="8" borderId="2" xfId="0" applyNumberFormat="1" applyFont="1" applyFill="1" applyBorder="1" applyAlignment="1">
      <alignment horizontal="left"/>
    </xf>
    <xf numFmtId="164" fontId="3" fillId="8" borderId="2" xfId="0" applyNumberFormat="1" applyFont="1" applyFill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165" fontId="5" fillId="5" borderId="15" xfId="0" applyNumberFormat="1" applyFont="1" applyFill="1" applyBorder="1" applyAlignment="1">
      <alignment horizontal="left"/>
    </xf>
    <xf numFmtId="164" fontId="5" fillId="5" borderId="16" xfId="0" applyNumberFormat="1" applyFont="1" applyFill="1" applyBorder="1" applyAlignment="1">
      <alignment horizontal="left"/>
    </xf>
    <xf numFmtId="164" fontId="5" fillId="5" borderId="17" xfId="0" applyNumberFormat="1" applyFont="1" applyFill="1" applyBorder="1" applyAlignment="1">
      <alignment horizontal="left"/>
    </xf>
    <xf numFmtId="165" fontId="5" fillId="5" borderId="18" xfId="0" applyNumberFormat="1" applyFont="1" applyFill="1" applyBorder="1" applyAlignment="1">
      <alignment horizontal="left"/>
    </xf>
    <xf numFmtId="164" fontId="2" fillId="5" borderId="19" xfId="0" applyNumberFormat="1" applyFont="1" applyFill="1" applyBorder="1" applyAlignment="1">
      <alignment horizontal="left"/>
    </xf>
    <xf numFmtId="0" fontId="10" fillId="0" borderId="0" xfId="0" applyFont="1" applyFill="1"/>
    <xf numFmtId="165" fontId="10" fillId="0" borderId="0" xfId="0" applyNumberFormat="1" applyFont="1" applyFill="1"/>
    <xf numFmtId="165" fontId="10" fillId="2" borderId="18" xfId="0" applyNumberFormat="1" applyFont="1" applyFill="1" applyBorder="1" applyAlignment="1">
      <alignment horizontal="left"/>
    </xf>
    <xf numFmtId="164" fontId="11" fillId="2" borderId="19" xfId="0" applyNumberFormat="1" applyFont="1" applyFill="1" applyBorder="1" applyAlignment="1">
      <alignment horizontal="left"/>
    </xf>
    <xf numFmtId="164" fontId="11" fillId="2" borderId="20" xfId="0" applyNumberFormat="1" applyFont="1" applyFill="1" applyBorder="1" applyAlignment="1">
      <alignment horizontal="left"/>
    </xf>
    <xf numFmtId="165" fontId="5" fillId="5" borderId="21" xfId="0" applyNumberFormat="1" applyFont="1" applyFill="1" applyBorder="1" applyAlignment="1">
      <alignment horizontal="left"/>
    </xf>
    <xf numFmtId="164" fontId="2" fillId="5" borderId="22" xfId="0" applyNumberFormat="1" applyFont="1" applyFill="1" applyBorder="1" applyAlignment="1">
      <alignment horizontal="left"/>
    </xf>
    <xf numFmtId="164" fontId="11" fillId="3" borderId="2" xfId="0" applyNumberFormat="1" applyFont="1" applyFill="1" applyBorder="1" applyAlignment="1">
      <alignment horizontal="left"/>
    </xf>
    <xf numFmtId="164" fontId="1" fillId="0" borderId="7" xfId="0" applyNumberFormat="1" applyFont="1" applyBorder="1"/>
    <xf numFmtId="165" fontId="5" fillId="8" borderId="14" xfId="0" applyNumberFormat="1" applyFont="1" applyFill="1" applyBorder="1" applyAlignment="1">
      <alignment horizontal="left"/>
    </xf>
    <xf numFmtId="164" fontId="1" fillId="8" borderId="14" xfId="0" applyNumberFormat="1" applyFont="1" applyFill="1" applyBorder="1" applyAlignment="1">
      <alignment horizontal="left"/>
    </xf>
    <xf numFmtId="164" fontId="1" fillId="8" borderId="13" xfId="0" applyNumberFormat="1" applyFont="1" applyFill="1" applyBorder="1" applyAlignment="1">
      <alignment horizontal="left"/>
    </xf>
    <xf numFmtId="165" fontId="5" fillId="7" borderId="5" xfId="0" applyNumberFormat="1" applyFont="1" applyFill="1" applyBorder="1" applyAlignment="1">
      <alignment horizontal="left"/>
    </xf>
    <xf numFmtId="164" fontId="6" fillId="7" borderId="5" xfId="0" applyNumberFormat="1" applyFont="1" applyFill="1" applyBorder="1" applyAlignment="1">
      <alignment horizontal="left"/>
    </xf>
    <xf numFmtId="164" fontId="1" fillId="7" borderId="7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left"/>
    </xf>
    <xf numFmtId="165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5" fillId="0" borderId="2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left"/>
    </xf>
    <xf numFmtId="164" fontId="1" fillId="0" borderId="2" xfId="0" applyNumberFormat="1" applyFont="1" applyFill="1" applyBorder="1"/>
    <xf numFmtId="165" fontId="5" fillId="8" borderId="5" xfId="0" applyNumberFormat="1" applyFont="1" applyFill="1" applyBorder="1" applyAlignment="1">
      <alignment horizontal="left"/>
    </xf>
    <xf numFmtId="164" fontId="1" fillId="8" borderId="5" xfId="0" applyNumberFormat="1" applyFont="1" applyFill="1" applyBorder="1" applyAlignment="1">
      <alignment horizontal="left"/>
    </xf>
    <xf numFmtId="164" fontId="1" fillId="8" borderId="7" xfId="0" applyNumberFormat="1" applyFont="1" applyFill="1" applyBorder="1" applyAlignment="1">
      <alignment horizontal="left"/>
    </xf>
    <xf numFmtId="165" fontId="10" fillId="0" borderId="2" xfId="0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left"/>
    </xf>
    <xf numFmtId="164" fontId="11" fillId="0" borderId="2" xfId="0" applyNumberFormat="1" applyFont="1" applyFill="1" applyBorder="1" applyAlignment="1">
      <alignment horizontal="left"/>
    </xf>
    <xf numFmtId="164" fontId="2" fillId="0" borderId="11" xfId="0" applyNumberFormat="1" applyFont="1" applyFill="1" applyBorder="1" applyAlignment="1">
      <alignment horizontal="left"/>
    </xf>
    <xf numFmtId="165" fontId="5" fillId="0" borderId="10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11" fillId="0" borderId="19" xfId="0" applyNumberFormat="1" applyFont="1" applyFill="1" applyBorder="1" applyAlignment="1">
      <alignment horizontal="left"/>
    </xf>
    <xf numFmtId="164" fontId="11" fillId="0" borderId="20" xfId="0" applyNumberFormat="1" applyFont="1" applyFill="1" applyBorder="1" applyAlignment="1">
      <alignment horizontal="left"/>
    </xf>
    <xf numFmtId="164" fontId="2" fillId="0" borderId="19" xfId="0" applyNumberFormat="1" applyFont="1" applyFill="1" applyBorder="1" applyAlignment="1">
      <alignment horizontal="left"/>
    </xf>
    <xf numFmtId="165" fontId="5" fillId="0" borderId="18" xfId="0" applyNumberFormat="1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164" fontId="5" fillId="0" borderId="16" xfId="0" applyNumberFormat="1" applyFont="1" applyFill="1" applyBorder="1" applyAlignment="1">
      <alignment horizontal="left"/>
    </xf>
    <xf numFmtId="164" fontId="5" fillId="0" borderId="17" xfId="0" applyNumberFormat="1" applyFont="1" applyFill="1" applyBorder="1" applyAlignment="1">
      <alignment horizontal="left"/>
    </xf>
    <xf numFmtId="165" fontId="5" fillId="0" borderId="2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left"/>
    </xf>
    <xf numFmtId="165" fontId="5" fillId="9" borderId="2" xfId="0" applyNumberFormat="1" applyFont="1" applyFill="1" applyBorder="1" applyAlignment="1">
      <alignment horizontal="left"/>
    </xf>
    <xf numFmtId="164" fontId="2" fillId="9" borderId="2" xfId="0" applyNumberFormat="1" applyFont="1" applyFill="1" applyBorder="1" applyAlignment="1">
      <alignment horizontal="left"/>
    </xf>
    <xf numFmtId="164" fontId="1" fillId="9" borderId="3" xfId="0" applyNumberFormat="1" applyFont="1" applyFill="1" applyBorder="1"/>
    <xf numFmtId="165" fontId="5" fillId="0" borderId="5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left"/>
    </xf>
    <xf numFmtId="164" fontId="2" fillId="0" borderId="22" xfId="0" applyNumberFormat="1" applyFont="1" applyFill="1" applyBorder="1" applyAlignment="1">
      <alignment horizontal="left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1" fillId="0" borderId="3" xfId="0" applyNumberFormat="1" applyFont="1" applyFill="1" applyBorder="1" applyAlignment="1">
      <alignment horizontal="left"/>
    </xf>
    <xf numFmtId="165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5" fontId="5" fillId="0" borderId="14" xfId="0" applyNumberFormat="1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165" fontId="5" fillId="10" borderId="2" xfId="0" applyNumberFormat="1" applyFont="1" applyFill="1" applyBorder="1" applyAlignment="1">
      <alignment horizontal="left"/>
    </xf>
    <xf numFmtId="165" fontId="1" fillId="10" borderId="0" xfId="0" applyNumberFormat="1" applyFont="1" applyFill="1" applyAlignment="1">
      <alignment horizontal="center"/>
    </xf>
    <xf numFmtId="164" fontId="5" fillId="10" borderId="2" xfId="0" applyNumberFormat="1" applyFont="1" applyFill="1" applyBorder="1" applyAlignment="1">
      <alignment horizontal="left"/>
    </xf>
    <xf numFmtId="0" fontId="1" fillId="10" borderId="0" xfId="0" applyFont="1" applyFill="1" applyAlignment="1">
      <alignment horizontal="center"/>
    </xf>
    <xf numFmtId="164" fontId="5" fillId="10" borderId="3" xfId="0" applyNumberFormat="1" applyFont="1" applyFill="1" applyBorder="1" applyAlignment="1">
      <alignment horizontal="left"/>
    </xf>
    <xf numFmtId="164" fontId="1" fillId="10" borderId="3" xfId="0" applyNumberFormat="1" applyFont="1" applyFill="1" applyBorder="1" applyAlignment="1">
      <alignment horizontal="left"/>
    </xf>
    <xf numFmtId="165" fontId="5" fillId="10" borderId="10" xfId="0" applyNumberFormat="1" applyFont="1" applyFill="1" applyBorder="1" applyAlignment="1">
      <alignment horizontal="left"/>
    </xf>
    <xf numFmtId="164" fontId="11" fillId="10" borderId="2" xfId="0" applyNumberFormat="1" applyFont="1" applyFill="1" applyBorder="1" applyAlignment="1">
      <alignment horizontal="left"/>
    </xf>
    <xf numFmtId="165" fontId="5" fillId="10" borderId="1" xfId="0" applyNumberFormat="1" applyFont="1" applyFill="1" applyBorder="1" applyAlignment="1">
      <alignment horizontal="left"/>
    </xf>
    <xf numFmtId="165" fontId="5" fillId="10" borderId="5" xfId="0" applyNumberFormat="1" applyFont="1" applyFill="1" applyBorder="1" applyAlignment="1">
      <alignment horizontal="left"/>
    </xf>
    <xf numFmtId="164" fontId="3" fillId="10" borderId="2" xfId="0" applyNumberFormat="1" applyFont="1" applyFill="1" applyBorder="1" applyAlignment="1">
      <alignment horizontal="left"/>
    </xf>
    <xf numFmtId="164" fontId="2" fillId="10" borderId="3" xfId="0" applyNumberFormat="1" applyFont="1" applyFill="1" applyBorder="1" applyAlignment="1">
      <alignment horizontal="left"/>
    </xf>
    <xf numFmtId="164" fontId="1" fillId="10" borderId="7" xfId="0" applyNumberFormat="1" applyFont="1" applyFill="1" applyBorder="1"/>
    <xf numFmtId="164" fontId="6" fillId="10" borderId="3" xfId="0" applyNumberFormat="1" applyFont="1" applyFill="1" applyBorder="1"/>
    <xf numFmtId="164" fontId="1" fillId="10" borderId="2" xfId="0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orkplacebullying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showGridLines="0" zoomScale="130" zoomScaleNormal="130" zoomScalePageLayoutView="115" workbookViewId="0">
      <selection activeCell="C19" sqref="C19"/>
    </sheetView>
  </sheetViews>
  <sheetFormatPr defaultColWidth="10.6640625" defaultRowHeight="13.8"/>
  <cols>
    <col min="1" max="1" width="2.5546875" style="1" customWidth="1"/>
    <col min="2" max="7" width="16.33203125" style="5" customWidth="1"/>
    <col min="8" max="8" width="2.6640625" style="1" customWidth="1"/>
    <col min="9" max="16384" width="10.6640625" style="5"/>
  </cols>
  <sheetData>
    <row r="2" spans="1:18">
      <c r="B2" s="2" t="s">
        <v>28</v>
      </c>
      <c r="C2" s="1" t="s">
        <v>0</v>
      </c>
      <c r="D2" s="3" t="s">
        <v>35</v>
      </c>
      <c r="E2" s="1" t="s">
        <v>1</v>
      </c>
      <c r="F2" s="4" t="s">
        <v>47</v>
      </c>
      <c r="G2" s="1" t="s">
        <v>2</v>
      </c>
    </row>
    <row r="3" spans="1:18" s="9" customFormat="1" ht="11.25" customHeight="1">
      <c r="A3" s="6"/>
      <c r="B3" s="7">
        <v>43325</v>
      </c>
      <c r="C3" s="7">
        <f>B3+1</f>
        <v>43326</v>
      </c>
      <c r="D3" s="7">
        <f>C3+1</f>
        <v>43327</v>
      </c>
      <c r="E3" s="7">
        <f>D3+1</f>
        <v>43328</v>
      </c>
      <c r="F3" s="7">
        <f>E3+1</f>
        <v>43329</v>
      </c>
      <c r="G3" s="7">
        <f>F3+1</f>
        <v>43330</v>
      </c>
      <c r="H3" s="8"/>
      <c r="I3" s="5"/>
    </row>
    <row r="4" spans="1:18" ht="10.5" customHeight="1">
      <c r="A4" s="10"/>
      <c r="B4" s="11"/>
      <c r="C4" s="11"/>
      <c r="D4" s="11"/>
      <c r="E4" s="11"/>
      <c r="F4" s="11"/>
      <c r="G4" s="12"/>
      <c r="J4" s="9"/>
      <c r="K4" s="9"/>
      <c r="L4" s="9"/>
      <c r="R4" s="9"/>
    </row>
    <row r="5" spans="1:18" ht="10.5" customHeight="1" thickBot="1">
      <c r="A5" s="10"/>
      <c r="B5" s="13"/>
      <c r="C5" s="14"/>
      <c r="D5" s="15"/>
      <c r="E5" s="14" t="s">
        <v>7</v>
      </c>
      <c r="F5" s="14" t="s">
        <v>7</v>
      </c>
      <c r="G5" s="16"/>
      <c r="J5" s="9"/>
      <c r="K5" s="9"/>
      <c r="L5" s="9"/>
    </row>
    <row r="6" spans="1:18" s="9" customFormat="1" ht="11.25" customHeight="1">
      <c r="A6" s="17"/>
      <c r="B6" s="18">
        <f>G3+2</f>
        <v>43332</v>
      </c>
      <c r="C6" s="19">
        <f>B6+1</f>
        <v>43333</v>
      </c>
      <c r="D6" s="20">
        <f>C6+1</f>
        <v>43334</v>
      </c>
      <c r="E6" s="20">
        <f>D6+1</f>
        <v>43335</v>
      </c>
      <c r="F6" s="60">
        <f>E6+1</f>
        <v>43336</v>
      </c>
      <c r="G6" s="20">
        <f>F6+1</f>
        <v>43337</v>
      </c>
      <c r="H6" s="8"/>
      <c r="I6" s="5"/>
      <c r="R6" s="5"/>
    </row>
    <row r="7" spans="1:18" ht="10.5" customHeight="1">
      <c r="A7" s="21">
        <v>1</v>
      </c>
      <c r="B7" s="22" t="s">
        <v>27</v>
      </c>
      <c r="C7" s="23"/>
      <c r="D7" s="24" t="s">
        <v>36</v>
      </c>
      <c r="E7" s="25"/>
      <c r="F7" s="61"/>
      <c r="G7" s="11" t="s">
        <v>72</v>
      </c>
      <c r="H7" s="1">
        <v>17</v>
      </c>
      <c r="J7" s="9"/>
      <c r="K7" s="9"/>
      <c r="L7" s="9"/>
      <c r="R7" s="9"/>
    </row>
    <row r="8" spans="1:18" ht="10.5" customHeight="1" thickBot="1">
      <c r="A8" s="21"/>
      <c r="B8" s="83" t="s">
        <v>19</v>
      </c>
      <c r="C8" s="26"/>
      <c r="D8" s="27"/>
      <c r="E8" s="27"/>
      <c r="F8" s="62"/>
      <c r="G8" s="28" t="s">
        <v>18</v>
      </c>
      <c r="J8" s="9"/>
      <c r="K8" s="9"/>
      <c r="L8" s="9"/>
    </row>
    <row r="9" spans="1:18" s="9" customFormat="1" ht="11.25" customHeight="1" thickTop="1">
      <c r="A9" s="17"/>
      <c r="B9" s="88">
        <f>G6+2</f>
        <v>43339</v>
      </c>
      <c r="C9" s="19">
        <f>B9+1</f>
        <v>43340</v>
      </c>
      <c r="D9" s="20">
        <f>C9+1</f>
        <v>43341</v>
      </c>
      <c r="E9" s="20">
        <f>D9+1</f>
        <v>43342</v>
      </c>
      <c r="F9" s="60">
        <f>E9+1</f>
        <v>43343</v>
      </c>
      <c r="G9" s="20">
        <f>F9+1</f>
        <v>43344</v>
      </c>
      <c r="H9" s="8"/>
      <c r="I9" s="5"/>
      <c r="R9" s="5"/>
    </row>
    <row r="10" spans="1:18" ht="10.5" customHeight="1">
      <c r="A10" s="21">
        <f>A7+1</f>
        <v>2</v>
      </c>
      <c r="B10" s="89" t="s">
        <v>29</v>
      </c>
      <c r="C10" s="81"/>
      <c r="D10" s="24" t="s">
        <v>37</v>
      </c>
      <c r="E10" s="25"/>
      <c r="F10" s="65" t="s">
        <v>73</v>
      </c>
      <c r="G10" s="31"/>
      <c r="H10" s="1">
        <f>H7-1</f>
        <v>16</v>
      </c>
      <c r="J10" s="9"/>
      <c r="K10" s="9"/>
      <c r="L10" s="9"/>
      <c r="R10" s="9"/>
    </row>
    <row r="11" spans="1:18" ht="10.5" customHeight="1" thickBot="1">
      <c r="A11" s="21"/>
      <c r="B11" s="90" t="s">
        <v>33</v>
      </c>
      <c r="C11" s="82"/>
      <c r="D11" s="33"/>
      <c r="E11" s="33"/>
      <c r="F11" s="65" t="s">
        <v>16</v>
      </c>
      <c r="G11" s="33"/>
      <c r="J11" s="9"/>
      <c r="K11" s="9"/>
      <c r="L11" s="9"/>
    </row>
    <row r="12" spans="1:18" s="9" customFormat="1" ht="11.25" customHeight="1" thickTop="1">
      <c r="A12" s="17"/>
      <c r="B12" s="85" t="s">
        <v>74</v>
      </c>
      <c r="C12" s="19">
        <f>G9+3</f>
        <v>43347</v>
      </c>
      <c r="D12" s="20">
        <f>C12+1</f>
        <v>43348</v>
      </c>
      <c r="E12" s="92">
        <f>D12+1</f>
        <v>43349</v>
      </c>
      <c r="F12" s="88">
        <f>E12+1</f>
        <v>43350</v>
      </c>
      <c r="G12" s="19">
        <f>F12+1</f>
        <v>43351</v>
      </c>
      <c r="H12" s="8"/>
      <c r="I12" s="5"/>
      <c r="R12" s="5"/>
    </row>
    <row r="13" spans="1:18" ht="10.5" customHeight="1">
      <c r="A13" s="21">
        <f>A10+1</f>
        <v>3</v>
      </c>
      <c r="B13" s="86" t="s">
        <v>13</v>
      </c>
      <c r="C13" s="81"/>
      <c r="D13" s="29" t="s">
        <v>30</v>
      </c>
      <c r="E13" s="93"/>
      <c r="F13" s="94"/>
      <c r="G13" s="81"/>
      <c r="H13" s="1">
        <f>H10-1</f>
        <v>15</v>
      </c>
      <c r="J13" s="9"/>
      <c r="K13" s="9"/>
      <c r="L13" s="9"/>
      <c r="R13" s="9"/>
    </row>
    <row r="14" spans="1:18" ht="10.5" customHeight="1" thickBot="1">
      <c r="A14" s="21"/>
      <c r="B14" s="87" t="s">
        <v>5</v>
      </c>
      <c r="C14" s="82"/>
      <c r="D14" s="32" t="s">
        <v>34</v>
      </c>
      <c r="E14" s="91"/>
      <c r="F14" s="95" t="s">
        <v>10</v>
      </c>
      <c r="G14" s="82"/>
      <c r="J14" s="9"/>
      <c r="K14" s="9"/>
      <c r="L14" s="9"/>
    </row>
    <row r="15" spans="1:18" s="9" customFormat="1" ht="11.25" customHeight="1" thickTop="1">
      <c r="A15" s="6"/>
      <c r="B15" s="88">
        <f>G12+2</f>
        <v>43353</v>
      </c>
      <c r="C15" s="71">
        <f>B15+1</f>
        <v>43354</v>
      </c>
      <c r="D15" s="71">
        <f>C15+1</f>
        <v>43355</v>
      </c>
      <c r="E15" s="71">
        <f>D15+1</f>
        <v>43356</v>
      </c>
      <c r="F15" s="20">
        <f>E15+1</f>
        <v>43357</v>
      </c>
      <c r="G15" s="20">
        <f>F15+1</f>
        <v>43358</v>
      </c>
      <c r="H15" s="8"/>
      <c r="I15" s="5"/>
      <c r="R15" s="5"/>
    </row>
    <row r="16" spans="1:18" ht="10.5" customHeight="1">
      <c r="A16" s="10">
        <f>A13+1</f>
        <v>4</v>
      </c>
      <c r="B16" s="89" t="s">
        <v>31</v>
      </c>
      <c r="C16" s="72"/>
      <c r="D16" s="73" t="s">
        <v>38</v>
      </c>
      <c r="E16" s="72"/>
      <c r="F16" s="25"/>
      <c r="G16" s="25"/>
      <c r="H16" s="1">
        <f>H13-1</f>
        <v>14</v>
      </c>
      <c r="J16" s="9"/>
      <c r="K16" s="9"/>
      <c r="L16" s="9"/>
      <c r="R16" s="9"/>
    </row>
    <row r="17" spans="1:18" ht="10.5" customHeight="1" thickBot="1">
      <c r="A17" s="10"/>
      <c r="B17" s="90" t="s">
        <v>32</v>
      </c>
      <c r="C17" s="74"/>
      <c r="D17" s="74"/>
      <c r="E17" s="74"/>
      <c r="F17" s="27"/>
      <c r="G17" s="33"/>
    </row>
    <row r="18" spans="1:18" s="9" customFormat="1" ht="11.25" customHeight="1" thickTop="1">
      <c r="A18" s="6"/>
      <c r="B18" s="35">
        <f>G15+2</f>
        <v>43360</v>
      </c>
      <c r="C18" s="20">
        <f>B18+1</f>
        <v>43361</v>
      </c>
      <c r="D18" s="20">
        <f>C18+1</f>
        <v>43362</v>
      </c>
      <c r="E18" s="20">
        <f>D18+1</f>
        <v>43363</v>
      </c>
      <c r="F18" s="20">
        <f>E18+1</f>
        <v>43364</v>
      </c>
      <c r="G18" s="20">
        <f>F18+1</f>
        <v>43365</v>
      </c>
      <c r="H18" s="8"/>
      <c r="R18" s="5"/>
    </row>
    <row r="19" spans="1:18" ht="10.5" customHeight="1">
      <c r="A19" s="10">
        <f>A16+1</f>
        <v>5</v>
      </c>
      <c r="B19" s="36" t="s">
        <v>23</v>
      </c>
      <c r="C19" s="37"/>
      <c r="D19" s="24" t="s">
        <v>39</v>
      </c>
      <c r="E19" s="25"/>
      <c r="F19" s="25"/>
      <c r="G19" s="25"/>
      <c r="H19" s="1">
        <f>H16-1</f>
        <v>13</v>
      </c>
      <c r="R19" s="9"/>
    </row>
    <row r="20" spans="1:18" ht="10.5" customHeight="1" thickBot="1">
      <c r="A20" s="10"/>
      <c r="B20" s="38" t="s">
        <v>42</v>
      </c>
      <c r="C20" s="27"/>
      <c r="D20" s="27"/>
      <c r="E20" s="27"/>
      <c r="F20" s="33"/>
      <c r="G20" s="27"/>
    </row>
    <row r="21" spans="1:18" s="9" customFormat="1" ht="11.25" customHeight="1" thickTop="1">
      <c r="A21" s="6"/>
      <c r="B21" s="88">
        <f>G18+2</f>
        <v>43367</v>
      </c>
      <c r="C21" s="20">
        <f>B21+1</f>
        <v>43368</v>
      </c>
      <c r="D21" s="20">
        <f>C21+1</f>
        <v>43369</v>
      </c>
      <c r="E21" s="20">
        <f>D21+1</f>
        <v>43370</v>
      </c>
      <c r="F21" s="20">
        <f>E21+1</f>
        <v>43371</v>
      </c>
      <c r="G21" s="20">
        <f>F21+1</f>
        <v>43372</v>
      </c>
      <c r="H21" s="8"/>
      <c r="R21" s="5"/>
    </row>
    <row r="22" spans="1:18" ht="10.5" customHeight="1">
      <c r="A22" s="10">
        <f>A19+1</f>
        <v>6</v>
      </c>
      <c r="B22" s="89" t="s">
        <v>48</v>
      </c>
      <c r="C22" s="25"/>
      <c r="D22" s="24" t="s">
        <v>40</v>
      </c>
      <c r="E22" s="11"/>
      <c r="F22" s="25"/>
      <c r="G22" s="25"/>
      <c r="H22" s="1">
        <f>H19-1</f>
        <v>12</v>
      </c>
      <c r="R22" s="9"/>
    </row>
    <row r="23" spans="1:18" ht="10.5" customHeight="1" thickBot="1">
      <c r="A23" s="10"/>
      <c r="B23" s="90"/>
      <c r="C23" s="27"/>
      <c r="D23" s="27"/>
      <c r="E23" s="27"/>
      <c r="F23" s="27"/>
      <c r="G23" s="27"/>
    </row>
    <row r="24" spans="1:18" s="9" customFormat="1" ht="11.25" customHeight="1" thickTop="1">
      <c r="A24" s="6"/>
      <c r="B24" s="88">
        <f>G21+2</f>
        <v>43374</v>
      </c>
      <c r="C24" s="20">
        <f>B24+1</f>
        <v>43375</v>
      </c>
      <c r="D24" s="20">
        <f>C24+1</f>
        <v>43376</v>
      </c>
      <c r="E24" s="20">
        <f>D24+1</f>
        <v>43377</v>
      </c>
      <c r="F24" s="20">
        <f>E24+1</f>
        <v>43378</v>
      </c>
      <c r="G24" s="20">
        <f>F24+1</f>
        <v>43379</v>
      </c>
      <c r="H24" s="8"/>
      <c r="R24" s="5"/>
    </row>
    <row r="25" spans="1:18" ht="10.5" customHeight="1">
      <c r="A25" s="10">
        <f>A22+1</f>
        <v>7</v>
      </c>
      <c r="B25" s="89" t="s">
        <v>43</v>
      </c>
      <c r="C25" s="25"/>
      <c r="D25" s="39" t="s">
        <v>41</v>
      </c>
      <c r="E25" s="25"/>
      <c r="F25" s="25"/>
      <c r="G25" s="25"/>
      <c r="H25" s="1">
        <f>H22-1</f>
        <v>11</v>
      </c>
      <c r="R25" s="9"/>
    </row>
    <row r="26" spans="1:18" ht="10.5" customHeight="1" thickBot="1">
      <c r="A26" s="10"/>
      <c r="B26" s="90"/>
      <c r="C26" s="27"/>
      <c r="D26" s="40"/>
      <c r="E26" s="27"/>
      <c r="F26" s="33"/>
      <c r="G26" s="27"/>
    </row>
    <row r="27" spans="1:18" s="9" customFormat="1" ht="11.25" customHeight="1" thickTop="1">
      <c r="A27" s="6"/>
      <c r="B27" s="88">
        <f>G24+2</f>
        <v>43381</v>
      </c>
      <c r="C27" s="71">
        <f>B27+1</f>
        <v>43382</v>
      </c>
      <c r="D27" s="71">
        <f>C27+1</f>
        <v>43383</v>
      </c>
      <c r="E27" s="71">
        <f>D27+1</f>
        <v>43384</v>
      </c>
      <c r="F27" s="71">
        <f>E27+1</f>
        <v>43385</v>
      </c>
      <c r="G27" s="71">
        <f>F27+1</f>
        <v>43386</v>
      </c>
      <c r="H27" s="8"/>
      <c r="R27" s="5"/>
    </row>
    <row r="28" spans="1:18" ht="10.5" customHeight="1">
      <c r="A28" s="10">
        <f>A25+1</f>
        <v>8</v>
      </c>
      <c r="B28" s="89" t="s">
        <v>44</v>
      </c>
      <c r="C28" s="72"/>
      <c r="D28" s="75" t="s">
        <v>51</v>
      </c>
      <c r="E28" s="72"/>
      <c r="F28" s="72"/>
      <c r="G28" s="72"/>
      <c r="H28" s="1">
        <f>H25-1</f>
        <v>10</v>
      </c>
      <c r="R28" s="9"/>
    </row>
    <row r="29" spans="1:18" ht="10.5" customHeight="1" thickBot="1">
      <c r="A29" s="10"/>
      <c r="B29" s="90" t="s">
        <v>55</v>
      </c>
      <c r="C29" s="74"/>
      <c r="D29" s="76" t="s">
        <v>53</v>
      </c>
      <c r="E29" s="74"/>
      <c r="F29" s="77"/>
      <c r="G29" s="74"/>
    </row>
    <row r="30" spans="1:18" s="9" customFormat="1" ht="11.25" customHeight="1" thickTop="1">
      <c r="A30" s="6"/>
      <c r="B30" s="35">
        <f>G27+2</f>
        <v>43388</v>
      </c>
      <c r="C30" s="20">
        <f>B30+1</f>
        <v>43389</v>
      </c>
      <c r="D30" s="41">
        <f>C30+1</f>
        <v>43390</v>
      </c>
      <c r="E30" s="20">
        <f>D30+1</f>
        <v>43391</v>
      </c>
      <c r="F30" s="20">
        <f>E30+1</f>
        <v>43392</v>
      </c>
      <c r="G30" s="20">
        <f>F30+1</f>
        <v>43393</v>
      </c>
      <c r="H30" s="8"/>
      <c r="R30" s="5"/>
    </row>
    <row r="31" spans="1:18" ht="10.5" customHeight="1">
      <c r="A31" s="10">
        <f>A28+1</f>
        <v>9</v>
      </c>
      <c r="B31" s="36" t="s">
        <v>24</v>
      </c>
      <c r="C31" s="11"/>
      <c r="D31" s="42" t="s">
        <v>49</v>
      </c>
      <c r="E31" s="11"/>
      <c r="F31" s="43"/>
      <c r="G31" s="11"/>
      <c r="H31" s="1">
        <f>H28-1</f>
        <v>9</v>
      </c>
      <c r="R31" s="9"/>
    </row>
    <row r="32" spans="1:18" ht="10.5" customHeight="1" thickBot="1">
      <c r="A32" s="10"/>
      <c r="B32" s="38" t="s">
        <v>42</v>
      </c>
      <c r="C32" s="14"/>
      <c r="D32" s="44" t="s">
        <v>7</v>
      </c>
      <c r="E32" s="33"/>
      <c r="F32" s="33"/>
      <c r="G32" s="33"/>
    </row>
    <row r="33" spans="1:18" s="9" customFormat="1" ht="11.25" customHeight="1" thickTop="1">
      <c r="A33" s="6"/>
      <c r="B33" s="88">
        <f>G30+2</f>
        <v>43395</v>
      </c>
      <c r="C33" s="20">
        <f>B33+1</f>
        <v>43396</v>
      </c>
      <c r="D33" s="20">
        <f>C33+1</f>
        <v>43397</v>
      </c>
      <c r="E33" s="20">
        <f>D33+1</f>
        <v>43398</v>
      </c>
      <c r="F33" s="20">
        <f>E33+1</f>
        <v>43399</v>
      </c>
      <c r="G33" s="20">
        <f>F33+1</f>
        <v>43400</v>
      </c>
      <c r="H33" s="8"/>
      <c r="R33" s="5"/>
    </row>
    <row r="34" spans="1:18" ht="10.5" customHeight="1">
      <c r="A34" s="10">
        <f>A31+1</f>
        <v>10</v>
      </c>
      <c r="B34" s="89" t="s">
        <v>50</v>
      </c>
      <c r="C34" s="11"/>
      <c r="D34" s="24" t="s">
        <v>45</v>
      </c>
      <c r="E34" s="25"/>
      <c r="F34" s="25"/>
      <c r="G34" s="25"/>
      <c r="H34" s="1">
        <f>H31-1</f>
        <v>8</v>
      </c>
      <c r="R34" s="9"/>
    </row>
    <row r="35" spans="1:18" ht="10.5" customHeight="1" thickBot="1">
      <c r="A35" s="10"/>
      <c r="B35" s="90" t="s">
        <v>52</v>
      </c>
      <c r="C35" s="14"/>
      <c r="D35" s="27"/>
      <c r="E35" s="45"/>
      <c r="F35" s="33"/>
      <c r="G35" s="27"/>
    </row>
    <row r="36" spans="1:18" s="9" customFormat="1" ht="11.25" customHeight="1" thickTop="1">
      <c r="A36" s="6"/>
      <c r="B36" s="60">
        <f>G33+2</f>
        <v>43402</v>
      </c>
      <c r="C36" s="20">
        <f>B36+1</f>
        <v>43403</v>
      </c>
      <c r="D36" s="20">
        <f>C36+1</f>
        <v>43404</v>
      </c>
      <c r="E36" s="20">
        <f>D36+1</f>
        <v>43405</v>
      </c>
      <c r="F36" s="20">
        <f>E36+1</f>
        <v>43406</v>
      </c>
      <c r="G36" s="20">
        <f>F36+1</f>
        <v>43407</v>
      </c>
      <c r="H36" s="8"/>
      <c r="R36" s="5"/>
    </row>
    <row r="37" spans="1:18" ht="10.5" customHeight="1">
      <c r="A37" s="10">
        <f>A34+1</f>
        <v>11</v>
      </c>
      <c r="B37" s="63" t="s">
        <v>54</v>
      </c>
      <c r="C37" s="25"/>
      <c r="D37" s="24" t="s">
        <v>46</v>
      </c>
      <c r="E37" s="25"/>
      <c r="F37" s="25"/>
      <c r="G37" s="25"/>
      <c r="H37" s="1">
        <f>H34-1</f>
        <v>7</v>
      </c>
      <c r="R37" s="9"/>
    </row>
    <row r="38" spans="1:18" ht="10.5" customHeight="1" thickBot="1">
      <c r="A38" s="10"/>
      <c r="B38" s="64" t="s">
        <v>57</v>
      </c>
      <c r="C38" s="27"/>
      <c r="D38" s="27"/>
      <c r="E38" s="27"/>
      <c r="F38" s="27"/>
      <c r="G38" s="27"/>
    </row>
    <row r="39" spans="1:18" s="9" customFormat="1" ht="11.25" customHeight="1" thickTop="1">
      <c r="A39" s="6"/>
      <c r="B39" s="88">
        <f>G36+2</f>
        <v>43409</v>
      </c>
      <c r="C39" s="20">
        <f>B39+1</f>
        <v>43410</v>
      </c>
      <c r="D39" s="20">
        <f>C39+1</f>
        <v>43411</v>
      </c>
      <c r="E39" s="20">
        <f>D39+1</f>
        <v>43412</v>
      </c>
      <c r="F39" s="88">
        <f>E39+1</f>
        <v>43413</v>
      </c>
      <c r="G39" s="71">
        <f>F39+1</f>
        <v>43414</v>
      </c>
      <c r="H39" s="79"/>
      <c r="I39" s="5"/>
      <c r="R39" s="5"/>
    </row>
    <row r="40" spans="1:18" ht="10.5" customHeight="1">
      <c r="A40" s="10">
        <f>A37+1</f>
        <v>12</v>
      </c>
      <c r="B40" s="89" t="s">
        <v>58</v>
      </c>
      <c r="C40" s="11"/>
      <c r="D40" s="24" t="s">
        <v>56</v>
      </c>
      <c r="E40" s="11"/>
      <c r="F40" s="89"/>
      <c r="G40" s="78"/>
      <c r="H40" s="80">
        <f>H37-1</f>
        <v>6</v>
      </c>
      <c r="R40" s="9"/>
    </row>
    <row r="41" spans="1:18" ht="10.5" customHeight="1" thickBot="1">
      <c r="A41" s="10"/>
      <c r="B41" s="90" t="s">
        <v>59</v>
      </c>
      <c r="C41" s="33"/>
      <c r="D41" s="33"/>
      <c r="E41" s="33"/>
      <c r="F41" s="90" t="s">
        <v>6</v>
      </c>
      <c r="G41" s="77"/>
      <c r="H41" s="80"/>
    </row>
    <row r="42" spans="1:18" s="9" customFormat="1" ht="11.25" customHeight="1" thickTop="1">
      <c r="A42" s="6"/>
      <c r="B42" s="35">
        <f>G39+2</f>
        <v>43416</v>
      </c>
      <c r="C42" s="20">
        <f>B42+1</f>
        <v>43417</v>
      </c>
      <c r="D42" s="20">
        <f>C42+1</f>
        <v>43418</v>
      </c>
      <c r="E42" s="20">
        <f>D42+1</f>
        <v>43419</v>
      </c>
      <c r="F42" s="20">
        <f>E42+1</f>
        <v>43420</v>
      </c>
      <c r="G42" s="20">
        <f>F42+1</f>
        <v>43421</v>
      </c>
      <c r="H42" s="8"/>
      <c r="I42" s="5"/>
      <c r="R42" s="5"/>
    </row>
    <row r="43" spans="1:18" ht="10.5" customHeight="1">
      <c r="A43" s="10">
        <f>A40+1</f>
        <v>13</v>
      </c>
      <c r="B43" s="36" t="s">
        <v>25</v>
      </c>
      <c r="C43" s="11"/>
      <c r="D43" s="24" t="s">
        <v>60</v>
      </c>
      <c r="E43" s="11"/>
      <c r="F43" s="30" t="s">
        <v>22</v>
      </c>
      <c r="G43" s="11"/>
      <c r="H43" s="1">
        <f>H40-1</f>
        <v>5</v>
      </c>
      <c r="R43" s="9"/>
    </row>
    <row r="44" spans="1:18" ht="10.5" customHeight="1" thickBot="1">
      <c r="A44" s="10"/>
      <c r="B44" s="38" t="s">
        <v>42</v>
      </c>
      <c r="C44" s="33"/>
      <c r="D44" s="46" t="s">
        <v>61</v>
      </c>
      <c r="E44" s="33"/>
      <c r="F44" s="33" t="s">
        <v>8</v>
      </c>
      <c r="G44" s="33"/>
    </row>
    <row r="45" spans="1:18" s="9" customFormat="1" ht="11.25" customHeight="1" thickTop="1">
      <c r="A45" s="6"/>
      <c r="B45" s="88">
        <f>G42+2</f>
        <v>43423</v>
      </c>
      <c r="C45" s="20">
        <f>B45+1</f>
        <v>43424</v>
      </c>
      <c r="D45" s="20">
        <f>C45+1</f>
        <v>43425</v>
      </c>
      <c r="E45" s="20">
        <f>D45+1</f>
        <v>43426</v>
      </c>
      <c r="F45" s="20">
        <f>E45+1</f>
        <v>43427</v>
      </c>
      <c r="G45" s="20">
        <f>F45+1</f>
        <v>43428</v>
      </c>
      <c r="H45" s="8"/>
      <c r="I45" s="5"/>
      <c r="R45" s="5"/>
    </row>
    <row r="46" spans="1:18" ht="10.5" customHeight="1">
      <c r="A46" s="10">
        <f>A43+1</f>
        <v>14</v>
      </c>
      <c r="B46" s="89" t="s">
        <v>62</v>
      </c>
      <c r="C46" s="25"/>
      <c r="D46" s="24" t="s">
        <v>64</v>
      </c>
      <c r="E46" s="11"/>
      <c r="F46" s="11"/>
      <c r="G46" s="11"/>
      <c r="H46" s="1">
        <f>H43-1</f>
        <v>4</v>
      </c>
      <c r="R46" s="9"/>
    </row>
    <row r="47" spans="1:18" ht="10.5" customHeight="1" thickBot="1">
      <c r="A47" s="10"/>
      <c r="B47" s="90" t="s">
        <v>63</v>
      </c>
      <c r="C47" s="27"/>
      <c r="D47" s="33"/>
      <c r="E47" s="33" t="s">
        <v>20</v>
      </c>
      <c r="F47" s="33" t="s">
        <v>20</v>
      </c>
      <c r="G47" s="33" t="s">
        <v>17</v>
      </c>
    </row>
    <row r="48" spans="1:18" s="9" customFormat="1" ht="11.25" customHeight="1" thickTop="1">
      <c r="A48" s="6"/>
      <c r="B48" s="60">
        <f>G45+2</f>
        <v>43430</v>
      </c>
      <c r="C48" s="20">
        <f>B48+1</f>
        <v>43431</v>
      </c>
      <c r="D48" s="20">
        <f>C48+1</f>
        <v>43432</v>
      </c>
      <c r="E48" s="20">
        <f>D48+1</f>
        <v>43433</v>
      </c>
      <c r="F48" s="20">
        <f>E48+1</f>
        <v>43434</v>
      </c>
      <c r="G48" s="20">
        <f>F48+1</f>
        <v>43435</v>
      </c>
      <c r="H48" s="8"/>
      <c r="I48" s="5"/>
      <c r="R48" s="5"/>
    </row>
    <row r="49" spans="1:18" ht="10.5" customHeight="1">
      <c r="A49" s="10">
        <f>A46+1</f>
        <v>15</v>
      </c>
      <c r="B49" s="63" t="s">
        <v>67</v>
      </c>
      <c r="C49" s="25"/>
      <c r="D49" s="24" t="s">
        <v>65</v>
      </c>
      <c r="E49" s="11"/>
      <c r="F49" s="11"/>
      <c r="G49" s="11"/>
      <c r="H49" s="1">
        <f>H46-1</f>
        <v>3</v>
      </c>
      <c r="R49" s="9"/>
    </row>
    <row r="50" spans="1:18" ht="10.5" customHeight="1" thickBot="1">
      <c r="A50" s="10"/>
      <c r="B50" s="64" t="s">
        <v>66</v>
      </c>
      <c r="C50" s="27"/>
      <c r="D50" s="27"/>
      <c r="E50" s="33"/>
      <c r="F50" s="33"/>
      <c r="G50" s="33"/>
    </row>
    <row r="51" spans="1:18" s="9" customFormat="1" ht="11.25" customHeight="1" thickTop="1">
      <c r="A51" s="6"/>
      <c r="B51" s="88">
        <f>G48+2</f>
        <v>43437</v>
      </c>
      <c r="C51" s="20">
        <f>B51+1</f>
        <v>43438</v>
      </c>
      <c r="D51" s="20">
        <f>C51+1</f>
        <v>43439</v>
      </c>
      <c r="E51" s="20">
        <f>D51+1</f>
        <v>43440</v>
      </c>
      <c r="F51" s="88">
        <f>E51+1</f>
        <v>43441</v>
      </c>
      <c r="G51" s="20">
        <f>F51+1</f>
        <v>43442</v>
      </c>
      <c r="H51" s="8"/>
      <c r="I51" s="5"/>
      <c r="R51" s="5"/>
    </row>
    <row r="52" spans="1:18" ht="10.5" customHeight="1">
      <c r="A52" s="10">
        <f>A49+1</f>
        <v>16</v>
      </c>
      <c r="B52" s="89" t="s">
        <v>68</v>
      </c>
      <c r="C52" s="11"/>
      <c r="D52" s="24" t="s">
        <v>70</v>
      </c>
      <c r="E52" s="47"/>
      <c r="F52" s="89"/>
      <c r="G52" s="11"/>
      <c r="H52" s="1">
        <f>H49-1</f>
        <v>2</v>
      </c>
      <c r="R52" s="9"/>
    </row>
    <row r="53" spans="1:18" ht="10.5" customHeight="1" thickBot="1">
      <c r="A53" s="10"/>
      <c r="B53" s="90" t="s">
        <v>69</v>
      </c>
      <c r="C53" s="33"/>
      <c r="D53" s="46" t="s">
        <v>71</v>
      </c>
      <c r="E53" s="33"/>
      <c r="F53" s="90"/>
      <c r="G53" s="33"/>
    </row>
    <row r="54" spans="1:18" s="9" customFormat="1" ht="11.25" customHeight="1" thickTop="1">
      <c r="A54" s="6"/>
      <c r="B54" s="48">
        <f>G51+2</f>
        <v>43444</v>
      </c>
      <c r="C54" s="48">
        <f>B54+1</f>
        <v>43445</v>
      </c>
      <c r="D54" s="35">
        <f>C54+1</f>
        <v>43446</v>
      </c>
      <c r="E54" s="20">
        <f>D54+1</f>
        <v>43447</v>
      </c>
      <c r="F54" s="20">
        <f>E54+1</f>
        <v>43448</v>
      </c>
      <c r="G54" s="20">
        <f>F54+1</f>
        <v>43449</v>
      </c>
      <c r="H54" s="8"/>
      <c r="I54" s="5"/>
      <c r="R54" s="5"/>
    </row>
    <row r="55" spans="1:18" ht="10.5" customHeight="1">
      <c r="A55" s="10">
        <f>A52+1</f>
        <v>17</v>
      </c>
      <c r="B55" s="49"/>
      <c r="C55" s="49"/>
      <c r="D55" s="36" t="s">
        <v>26</v>
      </c>
      <c r="E55" s="11"/>
      <c r="F55" s="11"/>
      <c r="G55" s="50"/>
      <c r="H55" s="1">
        <f>H52-1</f>
        <v>1</v>
      </c>
      <c r="R55" s="9"/>
    </row>
    <row r="56" spans="1:18" ht="10.199999999999999" customHeight="1">
      <c r="A56" s="10"/>
      <c r="B56" s="51" t="s">
        <v>3</v>
      </c>
      <c r="C56" s="51" t="s">
        <v>3</v>
      </c>
      <c r="D56" s="38" t="s">
        <v>3</v>
      </c>
      <c r="E56" s="33" t="s">
        <v>3</v>
      </c>
      <c r="F56" s="33" t="s">
        <v>3</v>
      </c>
      <c r="G56" s="34" t="s">
        <v>11</v>
      </c>
    </row>
    <row r="57" spans="1:18" ht="10.95" customHeight="1">
      <c r="B57" s="52"/>
      <c r="C57" s="53"/>
      <c r="D57" s="54" t="s">
        <v>12</v>
      </c>
      <c r="E57" s="21"/>
      <c r="F57" s="21" t="s">
        <v>4</v>
      </c>
      <c r="H57" s="55"/>
    </row>
    <row r="58" spans="1:18" ht="10.95" customHeight="1">
      <c r="B58" s="56"/>
      <c r="C58" s="57"/>
      <c r="D58" s="58" t="s">
        <v>21</v>
      </c>
      <c r="F58" s="57"/>
      <c r="H58" s="55"/>
    </row>
    <row r="59" spans="1:18">
      <c r="E59" s="56"/>
    </row>
    <row r="60" spans="1:18">
      <c r="B60" s="5" t="s">
        <v>9</v>
      </c>
      <c r="E60" s="56"/>
    </row>
    <row r="61" spans="1:18">
      <c r="B61" s="59" t="s">
        <v>14</v>
      </c>
      <c r="E61" s="56"/>
    </row>
    <row r="62" spans="1:18">
      <c r="B62" s="5" t="s">
        <v>15</v>
      </c>
      <c r="E62" s="56"/>
    </row>
  </sheetData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H69"/>
  <sheetViews>
    <sheetView tabSelected="1" zoomScale="130" zoomScaleNormal="130" zoomScalePageLayoutView="115" workbookViewId="0">
      <selection activeCell="F2" sqref="F2"/>
    </sheetView>
  </sheetViews>
  <sheetFormatPr defaultColWidth="10.6640625" defaultRowHeight="13.8"/>
  <cols>
    <col min="1" max="1" width="2.5546875" style="1" customWidth="1"/>
    <col min="2" max="7" width="16.33203125" style="5" customWidth="1"/>
    <col min="8" max="8" width="3.6640625" style="1" customWidth="1"/>
    <col min="9" max="34" width="10.6640625" style="112"/>
    <col min="35" max="16384" width="10.6640625" style="5"/>
  </cols>
  <sheetData>
    <row r="2" spans="1:34">
      <c r="B2" s="191" t="s">
        <v>88</v>
      </c>
      <c r="C2" s="2" t="s">
        <v>0</v>
      </c>
      <c r="D2" s="1" t="s">
        <v>76</v>
      </c>
      <c r="E2" s="192" t="s">
        <v>1</v>
      </c>
      <c r="F2" s="1" t="s">
        <v>77</v>
      </c>
      <c r="G2" s="1" t="s">
        <v>2</v>
      </c>
    </row>
    <row r="3" spans="1:34" s="9" customFormat="1" ht="11.25" customHeight="1">
      <c r="A3" s="6"/>
      <c r="B3" s="7">
        <v>43844</v>
      </c>
      <c r="C3" s="7">
        <f>B3+1</f>
        <v>43845</v>
      </c>
      <c r="D3" s="7">
        <f>C3+1</f>
        <v>43846</v>
      </c>
      <c r="E3" s="7">
        <f>D3+1</f>
        <v>43847</v>
      </c>
      <c r="F3" s="7">
        <f>E3+1</f>
        <v>43848</v>
      </c>
      <c r="G3" s="7">
        <f>F3+1</f>
        <v>43849</v>
      </c>
      <c r="H3" s="8"/>
      <c r="I3" s="112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4" ht="10.5" customHeight="1">
      <c r="A4" s="10"/>
      <c r="B4" s="11"/>
      <c r="C4" s="11"/>
      <c r="D4" s="11"/>
      <c r="E4" s="11"/>
      <c r="F4" s="11"/>
      <c r="G4" s="12"/>
      <c r="J4" s="113"/>
      <c r="K4" s="113"/>
      <c r="L4" s="113"/>
      <c r="R4" s="113"/>
    </row>
    <row r="5" spans="1:34" ht="10.5" customHeight="1" thickBot="1">
      <c r="A5" s="10"/>
      <c r="B5" s="13"/>
      <c r="C5" s="14"/>
      <c r="D5" s="15"/>
      <c r="E5" s="14" t="s">
        <v>7</v>
      </c>
      <c r="F5" s="43" t="s">
        <v>7</v>
      </c>
      <c r="G5" s="16"/>
      <c r="J5" s="113"/>
      <c r="K5" s="113"/>
      <c r="L5" s="113"/>
    </row>
    <row r="6" spans="1:34" s="9" customFormat="1" ht="11.25" customHeight="1" thickTop="1">
      <c r="A6" s="17"/>
      <c r="B6" s="18">
        <f>G3+2</f>
        <v>43851</v>
      </c>
      <c r="C6" s="19">
        <f>B6+1</f>
        <v>43852</v>
      </c>
      <c r="D6" s="20">
        <f>C6+1</f>
        <v>43853</v>
      </c>
      <c r="E6" s="92">
        <f>D6+1</f>
        <v>43854</v>
      </c>
      <c r="F6" s="153">
        <f>E6+1</f>
        <v>43855</v>
      </c>
      <c r="G6" s="19">
        <f>F6+1</f>
        <v>43856</v>
      </c>
      <c r="H6" s="8"/>
      <c r="I6" s="112"/>
      <c r="J6" s="113"/>
      <c r="K6" s="113"/>
      <c r="L6" s="113"/>
      <c r="M6" s="113"/>
      <c r="N6" s="113"/>
      <c r="O6" s="113"/>
      <c r="P6" s="113"/>
      <c r="Q6" s="113"/>
      <c r="R6" s="112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</row>
    <row r="7" spans="1:34" ht="10.5" customHeight="1">
      <c r="A7" s="21">
        <v>1</v>
      </c>
      <c r="B7" s="22"/>
      <c r="C7" s="22" t="s">
        <v>27</v>
      </c>
      <c r="D7" s="24"/>
      <c r="E7" s="24" t="s">
        <v>86</v>
      </c>
      <c r="F7" s="148"/>
      <c r="G7" s="81" t="s">
        <v>75</v>
      </c>
      <c r="H7" s="1">
        <v>17</v>
      </c>
      <c r="J7" s="113"/>
      <c r="K7" s="113"/>
      <c r="L7" s="113"/>
      <c r="R7" s="113"/>
    </row>
    <row r="8" spans="1:34" ht="10.5" customHeight="1" thickBot="1">
      <c r="A8" s="21"/>
      <c r="B8" s="83" t="s">
        <v>19</v>
      </c>
      <c r="C8" s="26"/>
      <c r="D8" s="27"/>
      <c r="E8" s="105" t="s">
        <v>87</v>
      </c>
      <c r="F8" s="149"/>
      <c r="G8" s="106" t="s">
        <v>18</v>
      </c>
      <c r="J8" s="113"/>
      <c r="K8" s="113"/>
      <c r="L8" s="113"/>
    </row>
    <row r="9" spans="1:34" s="9" customFormat="1" ht="11.25" customHeight="1" thickTop="1">
      <c r="A9" s="17"/>
      <c r="B9" s="146">
        <f>G6+2</f>
        <v>43858</v>
      </c>
      <c r="C9" s="19">
        <f>B9+1</f>
        <v>43859</v>
      </c>
      <c r="D9" s="20">
        <f>C9+1</f>
        <v>43860</v>
      </c>
      <c r="E9" s="92">
        <f>D9+1</f>
        <v>43861</v>
      </c>
      <c r="F9" s="150">
        <f>E9+1</f>
        <v>43862</v>
      </c>
      <c r="G9" s="19">
        <f>F9+1</f>
        <v>43863</v>
      </c>
      <c r="H9" s="8"/>
      <c r="I9" s="112"/>
      <c r="J9" s="113"/>
      <c r="K9" s="113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</row>
    <row r="10" spans="1:34" ht="10.5" customHeight="1">
      <c r="A10" s="21">
        <f>A7+1</f>
        <v>2</v>
      </c>
      <c r="B10" s="145"/>
      <c r="C10" s="145" t="s">
        <v>29</v>
      </c>
      <c r="D10" s="24"/>
      <c r="E10" s="24" t="s">
        <v>36</v>
      </c>
      <c r="F10" s="151" t="s">
        <v>73</v>
      </c>
      <c r="G10" s="31" t="s">
        <v>81</v>
      </c>
      <c r="H10" s="1">
        <f>H7-1</f>
        <v>16</v>
      </c>
      <c r="J10" s="113"/>
      <c r="K10" s="113"/>
      <c r="L10" s="113"/>
      <c r="R10" s="113"/>
    </row>
    <row r="11" spans="1:34" ht="10.5" customHeight="1" thickBot="1">
      <c r="A11" s="21"/>
      <c r="C11" s="145" t="s">
        <v>33</v>
      </c>
      <c r="D11" s="33"/>
      <c r="E11" s="91"/>
      <c r="F11" s="152" t="s">
        <v>16</v>
      </c>
      <c r="G11" s="82"/>
      <c r="J11" s="113"/>
      <c r="K11" s="113"/>
      <c r="L11" s="113"/>
    </row>
    <row r="12" spans="1:34" s="9" customFormat="1" ht="11.25" customHeight="1" thickTop="1">
      <c r="A12" s="17"/>
      <c r="B12" s="141">
        <f>G9+2</f>
        <v>43865</v>
      </c>
      <c r="C12" s="19">
        <f>G9+3</f>
        <v>43866</v>
      </c>
      <c r="D12" s="20">
        <f>C12+1</f>
        <v>43867</v>
      </c>
      <c r="E12" s="92">
        <f>D12+1</f>
        <v>43868</v>
      </c>
      <c r="F12" s="127">
        <f>E12+1</f>
        <v>43869</v>
      </c>
      <c r="G12" s="19">
        <f>F12+1</f>
        <v>43870</v>
      </c>
      <c r="H12" s="8"/>
      <c r="I12" s="112"/>
      <c r="J12" s="113"/>
      <c r="K12" s="113"/>
      <c r="L12" s="113"/>
      <c r="M12" s="113"/>
      <c r="N12" s="113"/>
      <c r="O12" s="113"/>
      <c r="P12" s="113"/>
      <c r="Q12" s="113"/>
      <c r="R12" s="112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</row>
    <row r="13" spans="1:34" ht="10.5" customHeight="1">
      <c r="A13" s="21">
        <f>A10+1</f>
        <v>3</v>
      </c>
      <c r="B13" s="143" t="s">
        <v>13</v>
      </c>
      <c r="C13" s="29" t="s">
        <v>30</v>
      </c>
      <c r="D13" s="29"/>
      <c r="E13" s="24" t="s">
        <v>37</v>
      </c>
      <c r="F13" s="30"/>
      <c r="G13" s="81"/>
      <c r="H13" s="1">
        <f>H10-1</f>
        <v>15</v>
      </c>
      <c r="J13" s="113"/>
      <c r="K13" s="113"/>
      <c r="L13" s="113"/>
      <c r="R13" s="113"/>
    </row>
    <row r="14" spans="1:34" ht="10.5" customHeight="1" thickBot="1">
      <c r="A14" s="21"/>
      <c r="B14" s="144" t="s">
        <v>5</v>
      </c>
      <c r="C14" s="32" t="s">
        <v>34</v>
      </c>
      <c r="D14" s="32"/>
      <c r="E14" s="91"/>
      <c r="F14" s="34" t="s">
        <v>10</v>
      </c>
      <c r="G14" s="82"/>
      <c r="J14" s="113"/>
      <c r="K14" s="113"/>
      <c r="L14" s="113"/>
    </row>
    <row r="15" spans="1:34" s="9" customFormat="1" ht="11.25" customHeight="1" thickTop="1">
      <c r="A15" s="6"/>
      <c r="B15" s="141">
        <f>G12+2</f>
        <v>43872</v>
      </c>
      <c r="C15" s="127">
        <f>B15+1</f>
        <v>43873</v>
      </c>
      <c r="D15" s="127">
        <f>C15+1</f>
        <v>43874</v>
      </c>
      <c r="E15" s="127">
        <f>D15+1</f>
        <v>43875</v>
      </c>
      <c r="F15" s="176">
        <f>E15+1</f>
        <v>43876</v>
      </c>
      <c r="G15" s="176">
        <f>F15+1</f>
        <v>43877</v>
      </c>
      <c r="H15" s="177"/>
      <c r="I15" s="112"/>
      <c r="J15" s="113"/>
      <c r="K15" s="113"/>
      <c r="L15" s="113"/>
      <c r="M15" s="113"/>
      <c r="N15" s="113"/>
      <c r="O15" s="113"/>
      <c r="P15" s="113"/>
      <c r="Q15" s="113"/>
      <c r="R15" s="112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 ht="10.5" customHeight="1">
      <c r="A16" s="10">
        <f>A13+1</f>
        <v>4</v>
      </c>
      <c r="B16" s="140"/>
      <c r="C16" s="140" t="s">
        <v>31</v>
      </c>
      <c r="D16" s="147"/>
      <c r="E16" s="147" t="s">
        <v>38</v>
      </c>
      <c r="F16" s="178" t="s">
        <v>82</v>
      </c>
      <c r="G16" s="178" t="s">
        <v>82</v>
      </c>
      <c r="H16" s="179">
        <f>H13-1</f>
        <v>14</v>
      </c>
      <c r="J16" s="113"/>
      <c r="K16" s="113"/>
      <c r="L16" s="113"/>
      <c r="R16" s="113"/>
    </row>
    <row r="17" spans="1:34" ht="10.5" customHeight="1" thickBot="1">
      <c r="A17" s="10"/>
      <c r="B17" s="142"/>
      <c r="C17" s="142" t="s">
        <v>32</v>
      </c>
      <c r="D17" s="132"/>
      <c r="E17" s="132"/>
      <c r="F17" s="180"/>
      <c r="G17" s="181"/>
      <c r="H17" s="179"/>
    </row>
    <row r="18" spans="1:34" s="9" customFormat="1" ht="11.25" customHeight="1" thickTop="1">
      <c r="A18" s="6"/>
      <c r="B18" s="182">
        <f>G15+2</f>
        <v>43879</v>
      </c>
      <c r="C18" s="20">
        <f>B18+1</f>
        <v>43880</v>
      </c>
      <c r="D18" s="20">
        <f>C18+1</f>
        <v>43881</v>
      </c>
      <c r="E18" s="20">
        <f>D18+1</f>
        <v>43882</v>
      </c>
      <c r="F18" s="70">
        <f>E18+1</f>
        <v>43883</v>
      </c>
      <c r="G18" s="20">
        <f>F18+1</f>
        <v>43884</v>
      </c>
      <c r="H18" s="8"/>
      <c r="I18" s="113"/>
      <c r="J18" s="113"/>
      <c r="K18" s="113"/>
      <c r="L18" s="113"/>
      <c r="M18" s="113"/>
      <c r="N18" s="113"/>
      <c r="O18" s="113"/>
      <c r="P18" s="113"/>
      <c r="Q18" s="113"/>
      <c r="R18" s="112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0.5" customHeight="1">
      <c r="A19" s="10">
        <f>A16+1</f>
        <v>5</v>
      </c>
      <c r="B19" s="178" t="s">
        <v>82</v>
      </c>
      <c r="C19" s="36" t="s">
        <v>23</v>
      </c>
      <c r="D19" s="24"/>
      <c r="E19" s="24" t="s">
        <v>39</v>
      </c>
      <c r="F19" s="130"/>
      <c r="G19" s="130"/>
      <c r="H19" s="1">
        <f>H16-1</f>
        <v>13</v>
      </c>
      <c r="R19" s="113"/>
    </row>
    <row r="20" spans="1:34" ht="10.5" customHeight="1" thickBot="1">
      <c r="A20" s="10"/>
      <c r="B20" s="183"/>
      <c r="C20" s="139" t="s">
        <v>42</v>
      </c>
      <c r="D20" s="27"/>
      <c r="E20" s="27"/>
      <c r="F20" s="30"/>
      <c r="G20" s="132"/>
    </row>
    <row r="21" spans="1:34" s="9" customFormat="1" ht="11.25" customHeight="1" thickTop="1">
      <c r="A21" s="17"/>
      <c r="B21" s="131">
        <f>G18+2</f>
        <v>43886</v>
      </c>
      <c r="C21" s="157">
        <f>B21+1</f>
        <v>43887</v>
      </c>
      <c r="D21" s="20">
        <f>C21+1</f>
        <v>43888</v>
      </c>
      <c r="E21" s="92">
        <f>D21+1</f>
        <v>43889</v>
      </c>
      <c r="F21" s="141">
        <f>E21+1</f>
        <v>43890</v>
      </c>
      <c r="G21" s="157">
        <f>F21+1</f>
        <v>43891</v>
      </c>
      <c r="H21" s="8"/>
      <c r="I21" s="113"/>
      <c r="J21" s="113"/>
      <c r="K21" s="113"/>
      <c r="L21" s="113"/>
      <c r="M21" s="113"/>
      <c r="N21" s="113"/>
      <c r="O21" s="113"/>
      <c r="P21" s="113"/>
      <c r="Q21" s="113"/>
      <c r="R21" s="112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</row>
    <row r="22" spans="1:34" ht="10.5" customHeight="1">
      <c r="A22" s="21">
        <f>A19+1</f>
        <v>6</v>
      </c>
      <c r="B22" s="158"/>
      <c r="C22" s="158" t="s">
        <v>48</v>
      </c>
      <c r="D22" s="24"/>
      <c r="E22" s="24" t="s">
        <v>40</v>
      </c>
      <c r="F22" s="174"/>
      <c r="G22" s="161"/>
      <c r="H22" s="1">
        <f>H19-1</f>
        <v>12</v>
      </c>
      <c r="R22" s="113"/>
    </row>
    <row r="23" spans="1:34" ht="10.5" customHeight="1" thickBot="1">
      <c r="A23" s="21"/>
      <c r="B23" s="159"/>
      <c r="C23" s="160"/>
      <c r="D23" s="27"/>
      <c r="E23" s="105"/>
      <c r="F23" s="175"/>
      <c r="G23" s="160"/>
    </row>
    <row r="24" spans="1:34" s="9" customFormat="1" ht="11.25" customHeight="1" thickTop="1">
      <c r="A24" s="17"/>
      <c r="B24" s="131">
        <f>G21+2</f>
        <v>43893</v>
      </c>
      <c r="C24" s="157">
        <f>B24+1</f>
        <v>43894</v>
      </c>
      <c r="D24" s="20">
        <f>C24+1</f>
        <v>43895</v>
      </c>
      <c r="E24" s="20">
        <f>D24+1</f>
        <v>43896</v>
      </c>
      <c r="F24" s="127">
        <f>E24+1</f>
        <v>43897</v>
      </c>
      <c r="G24" s="127">
        <f>F24+1</f>
        <v>43898</v>
      </c>
      <c r="H24" s="8"/>
      <c r="I24" s="113"/>
      <c r="J24" s="113"/>
      <c r="K24" s="113"/>
      <c r="L24" s="113"/>
      <c r="M24" s="113"/>
      <c r="N24" s="113"/>
      <c r="O24" s="113"/>
      <c r="P24" s="113"/>
      <c r="Q24" s="113"/>
      <c r="R24" s="112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</row>
    <row r="25" spans="1:34" ht="10.5" customHeight="1">
      <c r="A25" s="21">
        <f>A22+1</f>
        <v>7</v>
      </c>
      <c r="B25" s="158"/>
      <c r="C25" s="158" t="s">
        <v>43</v>
      </c>
      <c r="D25" s="39"/>
      <c r="E25" s="39" t="s">
        <v>41</v>
      </c>
      <c r="F25" s="130"/>
      <c r="G25" s="130"/>
      <c r="H25" s="1">
        <f>H22-1</f>
        <v>11</v>
      </c>
      <c r="R25" s="113"/>
    </row>
    <row r="26" spans="1:34" ht="10.5" customHeight="1" thickBot="1">
      <c r="A26" s="21"/>
      <c r="B26" s="162"/>
      <c r="C26" s="89" t="s">
        <v>44</v>
      </c>
      <c r="D26" s="40"/>
      <c r="E26" s="90" t="s">
        <v>55</v>
      </c>
      <c r="F26" s="34"/>
      <c r="G26" s="132"/>
    </row>
    <row r="27" spans="1:34" s="9" customFormat="1" ht="11.25" customHeight="1" thickTop="1">
      <c r="A27" s="6"/>
      <c r="B27" s="88">
        <f>G24+2</f>
        <v>43900</v>
      </c>
      <c r="C27" s="176">
        <f>B27+1</f>
        <v>43901</v>
      </c>
      <c r="D27" s="127">
        <f>C27+1</f>
        <v>43902</v>
      </c>
      <c r="E27" s="127">
        <f>D27+1</f>
        <v>43903</v>
      </c>
      <c r="F27" s="127">
        <f>E27+1</f>
        <v>43904</v>
      </c>
      <c r="G27" s="127">
        <f>F27+1</f>
        <v>43905</v>
      </c>
      <c r="H27" s="163"/>
      <c r="I27" s="113"/>
      <c r="J27" s="113"/>
      <c r="K27" s="113"/>
      <c r="L27" s="113"/>
      <c r="M27" s="113"/>
      <c r="N27" s="113"/>
      <c r="O27" s="113"/>
      <c r="P27" s="113"/>
      <c r="Q27" s="113"/>
      <c r="R27" s="112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</row>
    <row r="28" spans="1:34" ht="10.5" customHeight="1">
      <c r="A28" s="10">
        <f>A25+1</f>
        <v>8</v>
      </c>
      <c r="B28" s="140"/>
      <c r="C28" s="178" t="s">
        <v>78</v>
      </c>
      <c r="D28" s="158"/>
      <c r="E28" s="158" t="s">
        <v>51</v>
      </c>
      <c r="F28" s="130"/>
      <c r="G28" s="130"/>
      <c r="H28" s="164">
        <f>H25-1</f>
        <v>10</v>
      </c>
      <c r="R28" s="113"/>
    </row>
    <row r="29" spans="1:34" ht="10.5" customHeight="1" thickBot="1">
      <c r="A29" s="10"/>
      <c r="B29" s="142"/>
      <c r="C29" s="180" t="s">
        <v>79</v>
      </c>
      <c r="D29" s="159"/>
      <c r="E29" s="159" t="s">
        <v>53</v>
      </c>
      <c r="F29" s="34"/>
      <c r="G29" s="132"/>
      <c r="H29" s="164"/>
    </row>
    <row r="30" spans="1:34" s="9" customFormat="1" ht="11.25" customHeight="1" thickTop="1">
      <c r="A30" s="6"/>
      <c r="B30" s="137">
        <f>G27+2</f>
        <v>43907</v>
      </c>
      <c r="C30" s="20">
        <f>B30+1</f>
        <v>43908</v>
      </c>
      <c r="D30" s="154">
        <f>C30+1</f>
        <v>43909</v>
      </c>
      <c r="E30" s="20">
        <f>D30+1</f>
        <v>43910</v>
      </c>
      <c r="F30" s="127">
        <f>E30+1</f>
        <v>43911</v>
      </c>
      <c r="G30" s="127">
        <f>F30+1</f>
        <v>43912</v>
      </c>
      <c r="H30" s="8"/>
      <c r="I30" s="113"/>
      <c r="J30" s="113"/>
      <c r="K30" s="113"/>
      <c r="L30" s="113"/>
      <c r="M30" s="113"/>
      <c r="N30" s="113"/>
      <c r="O30" s="113"/>
      <c r="P30" s="113"/>
      <c r="Q30" s="113"/>
      <c r="R30" s="112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</row>
    <row r="31" spans="1:34" ht="10.5" customHeight="1">
      <c r="A31" s="10">
        <f>A28+1</f>
        <v>9</v>
      </c>
      <c r="B31" s="138"/>
      <c r="C31" s="63" t="s">
        <v>50</v>
      </c>
      <c r="D31" s="155"/>
      <c r="E31" s="36" t="s">
        <v>24</v>
      </c>
      <c r="F31" s="133"/>
      <c r="G31" s="30"/>
      <c r="H31" s="1">
        <f>H28-1</f>
        <v>9</v>
      </c>
      <c r="R31" s="113"/>
    </row>
    <row r="32" spans="1:34" ht="10.5" customHeight="1">
      <c r="A32" s="10"/>
      <c r="B32" s="139"/>
      <c r="C32" s="64" t="s">
        <v>52</v>
      </c>
      <c r="D32" s="156"/>
      <c r="E32" s="24" t="s">
        <v>45</v>
      </c>
      <c r="F32" s="34"/>
      <c r="G32" s="34"/>
    </row>
    <row r="33" spans="1:34" s="9" customFormat="1" ht="11.25" customHeight="1">
      <c r="A33" s="17"/>
      <c r="B33" s="184">
        <f>G30+2</f>
        <v>43914</v>
      </c>
      <c r="C33" s="185">
        <f>B33+1</f>
        <v>43915</v>
      </c>
      <c r="D33" s="176">
        <f>C33+1</f>
        <v>43916</v>
      </c>
      <c r="E33" s="176">
        <f>D33+1</f>
        <v>43917</v>
      </c>
      <c r="F33" s="176">
        <f>E33+1</f>
        <v>43918</v>
      </c>
      <c r="G33" s="176">
        <f>F33+1</f>
        <v>43919</v>
      </c>
      <c r="H33" s="8"/>
      <c r="I33" s="113"/>
      <c r="J33" s="113"/>
      <c r="K33" s="113"/>
      <c r="L33" s="113"/>
      <c r="M33" s="113"/>
      <c r="N33" s="113"/>
      <c r="O33" s="113"/>
      <c r="P33" s="113"/>
      <c r="Q33" s="113"/>
      <c r="R33" s="112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</row>
    <row r="34" spans="1:34" ht="10.5" customHeight="1">
      <c r="A34" s="21">
        <f>A31+1</f>
        <v>10</v>
      </c>
      <c r="B34" s="186" t="s">
        <v>83</v>
      </c>
      <c r="C34" s="186" t="s">
        <v>83</v>
      </c>
      <c r="D34" s="186" t="s">
        <v>83</v>
      </c>
      <c r="E34" s="186" t="s">
        <v>83</v>
      </c>
      <c r="F34" s="186" t="s">
        <v>83</v>
      </c>
      <c r="G34" s="186" t="s">
        <v>83</v>
      </c>
      <c r="H34" s="1">
        <f>H31-1</f>
        <v>8</v>
      </c>
      <c r="R34" s="113"/>
    </row>
    <row r="35" spans="1:34" ht="10.5" customHeight="1" thickBot="1">
      <c r="A35" s="21"/>
      <c r="B35" s="187"/>
      <c r="C35" s="188"/>
      <c r="D35" s="180"/>
      <c r="E35" s="189"/>
      <c r="F35" s="190"/>
      <c r="G35" s="180"/>
    </row>
    <row r="36" spans="1:34" s="9" customFormat="1" ht="11.25" customHeight="1" thickTop="1">
      <c r="A36" s="6"/>
      <c r="B36" s="176">
        <f>G33+2</f>
        <v>43921</v>
      </c>
      <c r="C36" s="20">
        <f>B36+1</f>
        <v>43922</v>
      </c>
      <c r="D36" s="20">
        <f>C36+1</f>
        <v>43923</v>
      </c>
      <c r="E36" s="92">
        <f>D36+1</f>
        <v>43924</v>
      </c>
      <c r="F36" s="141">
        <f>E36+1</f>
        <v>43925</v>
      </c>
      <c r="G36" s="157">
        <f>F36+1</f>
        <v>43926</v>
      </c>
      <c r="H36" s="8"/>
      <c r="I36" s="113"/>
      <c r="J36" s="113"/>
      <c r="K36" s="113"/>
      <c r="L36" s="113"/>
      <c r="M36" s="113"/>
      <c r="N36" s="113"/>
      <c r="O36" s="113"/>
      <c r="P36" s="113"/>
      <c r="Q36" s="113"/>
      <c r="R36" s="112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</row>
    <row r="37" spans="1:34" ht="10.5" customHeight="1">
      <c r="A37" s="10">
        <f>A34+1</f>
        <v>11</v>
      </c>
      <c r="B37" s="190" t="s">
        <v>84</v>
      </c>
      <c r="C37" s="63" t="s">
        <v>54</v>
      </c>
      <c r="D37" s="24"/>
      <c r="E37" s="24" t="s">
        <v>46</v>
      </c>
      <c r="F37" s="174"/>
      <c r="G37" s="161"/>
      <c r="H37" s="1">
        <f>H34-1</f>
        <v>7</v>
      </c>
      <c r="R37" s="113"/>
    </row>
    <row r="38" spans="1:34" ht="10.5" customHeight="1" thickBot="1">
      <c r="A38" s="10"/>
      <c r="B38" s="181" t="s">
        <v>85</v>
      </c>
      <c r="C38" s="64" t="s">
        <v>57</v>
      </c>
      <c r="D38" s="27"/>
      <c r="E38" s="105"/>
      <c r="F38" s="175"/>
      <c r="G38" s="160"/>
    </row>
    <row r="39" spans="1:34" s="9" customFormat="1" ht="11.25" customHeight="1" thickTop="1">
      <c r="A39" s="6"/>
      <c r="B39" s="141">
        <f>G36+2</f>
        <v>43928</v>
      </c>
      <c r="C39" s="127">
        <f>B39+1</f>
        <v>43929</v>
      </c>
      <c r="D39" s="127">
        <f>C39+1</f>
        <v>43930</v>
      </c>
      <c r="E39" s="170">
        <f>D39+1</f>
        <v>43931</v>
      </c>
      <c r="F39" s="137">
        <f>E39+1</f>
        <v>43932</v>
      </c>
      <c r="G39" s="157">
        <f>F39+1</f>
        <v>43933</v>
      </c>
      <c r="H39" s="163"/>
      <c r="I39" s="112"/>
      <c r="J39" s="113"/>
      <c r="K39" s="113"/>
      <c r="L39" s="113"/>
      <c r="M39" s="113"/>
      <c r="N39" s="113"/>
      <c r="O39" s="113"/>
      <c r="P39" s="113"/>
      <c r="Q39" s="113"/>
      <c r="R39" s="112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</row>
    <row r="40" spans="1:34" ht="10.5" customHeight="1">
      <c r="A40" s="10">
        <f>A37+1</f>
        <v>12</v>
      </c>
      <c r="B40" s="140"/>
      <c r="C40" s="140" t="s">
        <v>58</v>
      </c>
      <c r="D40" s="147"/>
      <c r="E40" s="147" t="s">
        <v>56</v>
      </c>
      <c r="F40" s="139"/>
      <c r="G40" s="171"/>
      <c r="H40" s="164">
        <f>H37-1</f>
        <v>6</v>
      </c>
      <c r="R40" s="113"/>
    </row>
    <row r="41" spans="1:34" ht="10.5" customHeight="1" thickBot="1">
      <c r="A41" s="10"/>
      <c r="B41" s="142"/>
      <c r="C41" s="142" t="s">
        <v>59</v>
      </c>
      <c r="D41" s="34"/>
      <c r="E41" s="172"/>
      <c r="F41" s="167"/>
      <c r="G41" s="173"/>
      <c r="H41" s="164"/>
    </row>
    <row r="42" spans="1:34" s="9" customFormat="1" ht="11.25" customHeight="1" thickTop="1">
      <c r="A42" s="6"/>
      <c r="B42" s="137">
        <f>G39+2</f>
        <v>43935</v>
      </c>
      <c r="C42" s="20">
        <f>B42+1</f>
        <v>43936</v>
      </c>
      <c r="D42" s="20">
        <f>C42+1</f>
        <v>43937</v>
      </c>
      <c r="E42" s="20">
        <f>D42+1</f>
        <v>43938</v>
      </c>
      <c r="F42" s="127">
        <f>E42+1</f>
        <v>43939</v>
      </c>
      <c r="G42" s="127">
        <f>F42+1</f>
        <v>43940</v>
      </c>
      <c r="H42" s="8"/>
      <c r="I42" s="112"/>
      <c r="J42" s="113"/>
      <c r="K42" s="113"/>
      <c r="L42" s="113"/>
      <c r="M42" s="113"/>
      <c r="N42" s="113"/>
      <c r="O42" s="113"/>
      <c r="P42" s="113"/>
      <c r="Q42" s="113"/>
      <c r="R42" s="112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</row>
    <row r="43" spans="1:34" ht="10.5" customHeight="1">
      <c r="A43" s="10">
        <f>A40+1</f>
        <v>13</v>
      </c>
      <c r="B43" s="138"/>
      <c r="C43" s="36" t="s">
        <v>25</v>
      </c>
      <c r="D43" s="24"/>
      <c r="E43" s="24" t="s">
        <v>60</v>
      </c>
      <c r="F43" s="30"/>
      <c r="G43" s="30"/>
      <c r="H43" s="1">
        <f>H40-1</f>
        <v>5</v>
      </c>
      <c r="R43" s="113"/>
    </row>
    <row r="44" spans="1:34" ht="10.5" customHeight="1">
      <c r="A44" s="10"/>
      <c r="B44" s="139"/>
      <c r="C44" s="139" t="s">
        <v>42</v>
      </c>
      <c r="D44" s="46"/>
      <c r="E44" s="46" t="s">
        <v>61</v>
      </c>
      <c r="F44" s="34"/>
      <c r="G44" s="34"/>
    </row>
    <row r="45" spans="1:34" s="9" customFormat="1" ht="11.25" customHeight="1">
      <c r="A45" s="17"/>
      <c r="B45" s="131">
        <f>G42+2</f>
        <v>43942</v>
      </c>
      <c r="C45" s="19">
        <f>B45+1</f>
        <v>43943</v>
      </c>
      <c r="D45" s="20">
        <f>C45+1</f>
        <v>43944</v>
      </c>
      <c r="E45" s="20">
        <f t="shared" ref="E45:G45" si="0">D45+1</f>
        <v>43945</v>
      </c>
      <c r="F45" s="127">
        <f t="shared" si="0"/>
        <v>43946</v>
      </c>
      <c r="G45" s="127">
        <f t="shared" si="0"/>
        <v>43947</v>
      </c>
      <c r="H45" s="168"/>
      <c r="I45" s="112"/>
      <c r="J45" s="113"/>
      <c r="K45" s="113"/>
      <c r="L45" s="113"/>
      <c r="M45" s="113"/>
      <c r="N45" s="113"/>
      <c r="O45" s="113"/>
      <c r="P45" s="113"/>
      <c r="Q45" s="113"/>
      <c r="R45" s="112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</row>
    <row r="46" spans="1:34" ht="10.5" customHeight="1">
      <c r="A46" s="21">
        <f>A43+1</f>
        <v>14</v>
      </c>
      <c r="B46" s="158"/>
      <c r="C46" s="158" t="s">
        <v>62</v>
      </c>
      <c r="D46" s="24"/>
      <c r="E46" s="24" t="s">
        <v>64</v>
      </c>
      <c r="F46" s="30" t="s">
        <v>22</v>
      </c>
      <c r="G46" s="139"/>
      <c r="H46" s="169">
        <f>H43-1</f>
        <v>4</v>
      </c>
      <c r="R46" s="113"/>
    </row>
    <row r="47" spans="1:34" ht="10.5" customHeight="1" thickBot="1">
      <c r="A47" s="21"/>
      <c r="B47" s="158"/>
      <c r="C47" s="158" t="s">
        <v>63</v>
      </c>
      <c r="D47" s="33"/>
      <c r="E47" s="167"/>
      <c r="F47" s="34" t="s">
        <v>8</v>
      </c>
      <c r="G47" s="167"/>
      <c r="H47" s="169"/>
    </row>
    <row r="48" spans="1:34" s="9" customFormat="1" ht="11.25" customHeight="1" thickTop="1">
      <c r="A48" s="17"/>
      <c r="B48" s="141">
        <f>G45+2</f>
        <v>43949</v>
      </c>
      <c r="C48" s="19">
        <f>B48+1</f>
        <v>43950</v>
      </c>
      <c r="D48" s="20">
        <f>C48+1</f>
        <v>43951</v>
      </c>
      <c r="E48" s="20">
        <f>D48+1</f>
        <v>43952</v>
      </c>
      <c r="F48" s="127">
        <f>E48+1</f>
        <v>43953</v>
      </c>
      <c r="G48" s="127">
        <f>F48+1</f>
        <v>43954</v>
      </c>
      <c r="H48" s="8"/>
      <c r="I48" s="112"/>
      <c r="J48" s="113"/>
      <c r="K48" s="113"/>
      <c r="L48" s="113"/>
      <c r="M48" s="113"/>
      <c r="N48" s="113"/>
      <c r="O48" s="113"/>
      <c r="P48" s="113"/>
      <c r="Q48" s="113"/>
      <c r="R48" s="112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</row>
    <row r="49" spans="1:34" ht="10.5" customHeight="1">
      <c r="A49" s="21">
        <f>A46+1</f>
        <v>15</v>
      </c>
      <c r="B49" s="140"/>
      <c r="C49" s="140" t="s">
        <v>67</v>
      </c>
      <c r="D49" s="24"/>
      <c r="E49" s="24" t="s">
        <v>65</v>
      </c>
      <c r="F49" s="30"/>
      <c r="G49" s="30"/>
      <c r="H49" s="1">
        <f>H46-1</f>
        <v>3</v>
      </c>
      <c r="R49" s="113"/>
    </row>
    <row r="50" spans="1:34" ht="10.5" customHeight="1" thickBot="1">
      <c r="A50" s="21"/>
      <c r="B50" s="142"/>
      <c r="C50" s="142" t="s">
        <v>66</v>
      </c>
      <c r="D50" s="27"/>
      <c r="E50" s="33"/>
      <c r="F50" s="34"/>
      <c r="G50" s="34"/>
    </row>
    <row r="51" spans="1:34" s="9" customFormat="1" ht="11.25" customHeight="1" thickTop="1">
      <c r="A51" s="17"/>
      <c r="B51" s="127">
        <f>G48+2</f>
        <v>43956</v>
      </c>
      <c r="C51" s="19">
        <f>B51+1</f>
        <v>43957</v>
      </c>
      <c r="D51" s="20">
        <f>C51+1</f>
        <v>43958</v>
      </c>
      <c r="E51" s="20">
        <f>D51+1</f>
        <v>43959</v>
      </c>
      <c r="F51" s="141">
        <f>E51+1</f>
        <v>43960</v>
      </c>
      <c r="G51" s="127">
        <f>F51+1</f>
        <v>43961</v>
      </c>
      <c r="H51" s="163"/>
      <c r="I51" s="112"/>
      <c r="J51" s="113"/>
      <c r="K51" s="113"/>
      <c r="L51" s="113"/>
      <c r="M51" s="113"/>
      <c r="N51" s="113"/>
      <c r="O51" s="113"/>
      <c r="P51" s="113"/>
      <c r="Q51" s="113"/>
      <c r="R51" s="112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</row>
    <row r="52" spans="1:34" ht="10.5" customHeight="1">
      <c r="A52" s="21">
        <f>A49+1</f>
        <v>16</v>
      </c>
      <c r="B52" s="158"/>
      <c r="C52" s="158" t="s">
        <v>68</v>
      </c>
      <c r="D52" s="24"/>
      <c r="E52" s="24" t="s">
        <v>70</v>
      </c>
      <c r="F52" s="140"/>
      <c r="G52" s="30"/>
      <c r="H52" s="164">
        <f>H49-1</f>
        <v>2</v>
      </c>
      <c r="R52" s="113"/>
    </row>
    <row r="53" spans="1:34" ht="10.5" customHeight="1" thickBot="1">
      <c r="A53" s="21"/>
      <c r="B53" s="159"/>
      <c r="C53" s="159" t="s">
        <v>69</v>
      </c>
      <c r="D53" s="46"/>
      <c r="E53" s="46" t="s">
        <v>71</v>
      </c>
      <c r="F53" s="142"/>
      <c r="G53" s="34"/>
      <c r="H53" s="164"/>
    </row>
    <row r="54" spans="1:34" s="9" customFormat="1" ht="11.25" customHeight="1" thickTop="1">
      <c r="A54" s="6"/>
      <c r="B54" s="127">
        <f>G51+2</f>
        <v>43963</v>
      </c>
      <c r="C54" s="127">
        <f>B54+1</f>
        <v>43964</v>
      </c>
      <c r="D54" s="127">
        <f>C54+1</f>
        <v>43965</v>
      </c>
      <c r="E54" s="20">
        <f>D54+1</f>
        <v>43966</v>
      </c>
      <c r="F54" s="176">
        <f>E54+1</f>
        <v>43967</v>
      </c>
      <c r="G54" s="20">
        <f>F54+1</f>
        <v>43968</v>
      </c>
      <c r="H54" s="8"/>
      <c r="I54" s="112"/>
      <c r="J54" s="113"/>
      <c r="K54" s="113"/>
      <c r="L54" s="113"/>
      <c r="M54" s="113"/>
      <c r="N54" s="113"/>
      <c r="O54" s="113"/>
      <c r="P54" s="113"/>
      <c r="Q54" s="113"/>
      <c r="R54" s="112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</row>
    <row r="55" spans="1:34" ht="10.5" customHeight="1">
      <c r="A55" s="10">
        <f>A52+1</f>
        <v>17</v>
      </c>
      <c r="B55" s="30"/>
      <c r="C55" s="30"/>
      <c r="D55" s="138"/>
      <c r="E55" s="11"/>
      <c r="F55" s="190" t="s">
        <v>80</v>
      </c>
      <c r="G55" s="50"/>
      <c r="H55" s="1">
        <f>H52-1</f>
        <v>1</v>
      </c>
      <c r="R55" s="113"/>
    </row>
    <row r="56" spans="1:34" ht="10.199999999999999" customHeight="1">
      <c r="A56" s="10"/>
      <c r="B56" s="34"/>
      <c r="C56" s="34"/>
      <c r="D56" s="167"/>
      <c r="E56" s="33"/>
      <c r="F56" s="181"/>
      <c r="G56" s="34"/>
    </row>
    <row r="57" spans="1:34" s="9" customFormat="1" ht="11.25" customHeight="1">
      <c r="A57" s="6"/>
      <c r="B57" s="127">
        <f>G54+2</f>
        <v>43970</v>
      </c>
      <c r="C57" s="127">
        <f>B57+1</f>
        <v>43971</v>
      </c>
      <c r="D57" s="127">
        <f>C57+1</f>
        <v>43972</v>
      </c>
      <c r="E57" s="20">
        <f>D57+1</f>
        <v>43973</v>
      </c>
      <c r="F57" s="20">
        <f>E57+1</f>
        <v>43974</v>
      </c>
      <c r="G57" s="20">
        <f>F57+1</f>
        <v>43975</v>
      </c>
      <c r="H57" s="8"/>
      <c r="I57" s="112"/>
      <c r="J57" s="113"/>
      <c r="K57" s="113"/>
      <c r="L57" s="113"/>
      <c r="M57" s="113"/>
      <c r="N57" s="113"/>
      <c r="O57" s="113"/>
      <c r="P57" s="113"/>
      <c r="Q57" s="113"/>
      <c r="R57" s="112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</row>
    <row r="58" spans="1:34" ht="10.5" customHeight="1">
      <c r="A58" s="10">
        <f>A55+1</f>
        <v>18</v>
      </c>
      <c r="B58" s="30"/>
      <c r="C58" s="36" t="s">
        <v>26</v>
      </c>
      <c r="D58" s="138" t="s">
        <v>26</v>
      </c>
      <c r="E58" s="11"/>
      <c r="F58" s="11"/>
      <c r="G58" s="50"/>
      <c r="H58" s="1">
        <f>H55-1</f>
        <v>0</v>
      </c>
      <c r="R58" s="113"/>
    </row>
    <row r="59" spans="1:34" ht="10.199999999999999" customHeight="1">
      <c r="A59" s="10"/>
      <c r="B59" s="34" t="s">
        <v>3</v>
      </c>
      <c r="C59" s="34" t="s">
        <v>3</v>
      </c>
      <c r="D59" s="34" t="s">
        <v>3</v>
      </c>
      <c r="E59" s="33" t="s">
        <v>3</v>
      </c>
      <c r="F59" s="33" t="s">
        <v>3</v>
      </c>
      <c r="G59" s="34" t="s">
        <v>11</v>
      </c>
    </row>
    <row r="60" spans="1:34" ht="10.199999999999999" customHeight="1">
      <c r="A60" s="21"/>
      <c r="B60" s="165"/>
      <c r="C60" s="165"/>
      <c r="D60" s="139"/>
      <c r="E60" s="166"/>
      <c r="F60" s="166"/>
      <c r="G60" s="165"/>
    </row>
    <row r="61" spans="1:34" ht="10.95" customHeight="1">
      <c r="B61" s="52"/>
      <c r="C61" s="53"/>
      <c r="D61" s="54"/>
      <c r="E61" s="21"/>
      <c r="F61" s="21"/>
      <c r="H61" s="55"/>
    </row>
    <row r="62" spans="1:34" ht="10.8" customHeight="1">
      <c r="B62" s="56"/>
      <c r="C62" s="57"/>
      <c r="D62" s="58"/>
      <c r="F62" s="57"/>
      <c r="H62" s="55"/>
    </row>
    <row r="63" spans="1:34" ht="10.8" customHeight="1">
      <c r="B63" s="56"/>
      <c r="C63" s="57"/>
      <c r="D63" s="57"/>
      <c r="F63" s="57"/>
      <c r="H63" s="55"/>
    </row>
    <row r="64" spans="1:34" ht="10.8" customHeight="1">
      <c r="B64" s="56"/>
      <c r="C64" s="57"/>
      <c r="D64" s="57"/>
      <c r="F64" s="57"/>
      <c r="H64" s="55"/>
    </row>
    <row r="65" spans="2:8" ht="10.95" customHeight="1">
      <c r="B65" s="56"/>
      <c r="C65" s="57"/>
      <c r="D65" s="57"/>
      <c r="F65" s="57"/>
      <c r="H65" s="55"/>
    </row>
    <row r="66" spans="2:8">
      <c r="E66" s="56"/>
    </row>
    <row r="67" spans="2:8">
      <c r="B67" s="5" t="s">
        <v>9</v>
      </c>
      <c r="E67" s="56"/>
    </row>
    <row r="68" spans="2:8">
      <c r="B68" s="59" t="s">
        <v>14</v>
      </c>
      <c r="E68" s="56"/>
    </row>
    <row r="69" spans="2:8">
      <c r="B69" s="5" t="s">
        <v>15</v>
      </c>
      <c r="E69" s="56"/>
    </row>
  </sheetData>
  <phoneticPr fontId="0" type="noConversion"/>
  <hyperlinks>
    <hyperlink ref="B68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2"/>
  <sheetViews>
    <sheetView topLeftCell="A31" zoomScale="130" zoomScaleNormal="130" zoomScalePageLayoutView="115" workbookViewId="0">
      <selection activeCell="J44" sqref="J44"/>
    </sheetView>
  </sheetViews>
  <sheetFormatPr defaultColWidth="10.6640625" defaultRowHeight="13.8"/>
  <cols>
    <col min="1" max="1" width="2.5546875" style="1" customWidth="1"/>
    <col min="2" max="7" width="16.33203125" style="5" customWidth="1"/>
    <col min="8" max="8" width="2.6640625" style="1" customWidth="1"/>
    <col min="9" max="34" width="10.6640625" style="112"/>
    <col min="35" max="16384" width="10.6640625" style="5"/>
  </cols>
  <sheetData>
    <row r="2" spans="1:34">
      <c r="B2" s="2" t="s">
        <v>28</v>
      </c>
      <c r="C2" s="1" t="s">
        <v>0</v>
      </c>
      <c r="D2" s="3" t="s">
        <v>35</v>
      </c>
      <c r="E2" s="1" t="s">
        <v>1</v>
      </c>
      <c r="F2" s="4" t="s">
        <v>47</v>
      </c>
      <c r="G2" s="1" t="s">
        <v>2</v>
      </c>
    </row>
    <row r="3" spans="1:34" s="9" customFormat="1" ht="11.25" customHeight="1">
      <c r="A3" s="6"/>
      <c r="B3" s="7">
        <v>43325</v>
      </c>
      <c r="C3" s="7">
        <f>B3+1</f>
        <v>43326</v>
      </c>
      <c r="D3" s="7">
        <f>C3+1</f>
        <v>43327</v>
      </c>
      <c r="E3" s="7">
        <f>D3+1</f>
        <v>43328</v>
      </c>
      <c r="F3" s="7">
        <f>E3+1</f>
        <v>43329</v>
      </c>
      <c r="G3" s="7">
        <f>F3+1</f>
        <v>43330</v>
      </c>
      <c r="H3" s="8"/>
      <c r="I3" s="112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4" ht="10.5" customHeight="1">
      <c r="A4" s="10"/>
      <c r="B4" s="11"/>
      <c r="C4" s="11"/>
      <c r="D4" s="11"/>
      <c r="E4" s="11"/>
      <c r="F4" s="11"/>
      <c r="G4" s="12"/>
      <c r="J4" s="113"/>
      <c r="K4" s="113"/>
      <c r="L4" s="113"/>
      <c r="R4" s="113"/>
    </row>
    <row r="5" spans="1:34" ht="10.5" customHeight="1" thickBot="1">
      <c r="A5" s="10"/>
      <c r="B5" s="13"/>
      <c r="C5" s="14"/>
      <c r="D5" s="15"/>
      <c r="E5" s="14" t="s">
        <v>7</v>
      </c>
      <c r="F5" s="43" t="s">
        <v>7</v>
      </c>
      <c r="G5" s="16"/>
      <c r="J5" s="113"/>
      <c r="K5" s="113"/>
      <c r="L5" s="113"/>
    </row>
    <row r="6" spans="1:34" s="9" customFormat="1" ht="11.25" customHeight="1" thickTop="1">
      <c r="A6" s="17"/>
      <c r="B6" s="18">
        <f>G3+2</f>
        <v>43332</v>
      </c>
      <c r="C6" s="19">
        <f>B6+1</f>
        <v>43333</v>
      </c>
      <c r="D6" s="20">
        <f>C6+1</f>
        <v>43334</v>
      </c>
      <c r="E6" s="92">
        <f>D6+1</f>
        <v>43335</v>
      </c>
      <c r="F6" s="107">
        <f>E6+1</f>
        <v>43336</v>
      </c>
      <c r="G6" s="19">
        <f>F6+1</f>
        <v>43337</v>
      </c>
      <c r="H6" s="8"/>
      <c r="I6" s="112"/>
      <c r="J6" s="113"/>
      <c r="K6" s="113"/>
      <c r="L6" s="113"/>
      <c r="M6" s="113"/>
      <c r="N6" s="113"/>
      <c r="O6" s="113"/>
      <c r="P6" s="113"/>
      <c r="Q6" s="113"/>
      <c r="R6" s="112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</row>
    <row r="7" spans="1:34" ht="10.5" customHeight="1">
      <c r="A7" s="21">
        <v>1</v>
      </c>
      <c r="B7" s="22" t="s">
        <v>27</v>
      </c>
      <c r="C7" s="23"/>
      <c r="D7" s="24" t="s">
        <v>36</v>
      </c>
      <c r="E7" s="104"/>
      <c r="F7" s="108"/>
      <c r="G7" s="81" t="s">
        <v>72</v>
      </c>
      <c r="H7" s="1">
        <v>17</v>
      </c>
      <c r="J7" s="113"/>
      <c r="K7" s="113"/>
      <c r="L7" s="113"/>
      <c r="R7" s="113"/>
    </row>
    <row r="8" spans="1:34" ht="10.5" customHeight="1" thickBot="1">
      <c r="A8" s="21"/>
      <c r="B8" s="83" t="s">
        <v>19</v>
      </c>
      <c r="C8" s="26"/>
      <c r="D8" s="27"/>
      <c r="E8" s="105"/>
      <c r="F8" s="109"/>
      <c r="G8" s="106" t="s">
        <v>18</v>
      </c>
      <c r="J8" s="113"/>
      <c r="K8" s="113"/>
      <c r="L8" s="113"/>
    </row>
    <row r="9" spans="1:34" s="9" customFormat="1" ht="11.25" customHeight="1" thickTop="1">
      <c r="A9" s="17"/>
      <c r="B9" s="110">
        <f>G6+2</f>
        <v>43339</v>
      </c>
      <c r="C9" s="19">
        <f>B9+1</f>
        <v>43340</v>
      </c>
      <c r="D9" s="20">
        <f>C9+1</f>
        <v>43341</v>
      </c>
      <c r="E9" s="92">
        <f>D9+1</f>
        <v>43342</v>
      </c>
      <c r="F9" s="117">
        <f>E9+1</f>
        <v>43343</v>
      </c>
      <c r="G9" s="19">
        <f>F9+1</f>
        <v>43344</v>
      </c>
      <c r="H9" s="8"/>
      <c r="I9" s="112"/>
      <c r="J9" s="113"/>
      <c r="K9" s="113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</row>
    <row r="10" spans="1:34" ht="10.5" customHeight="1">
      <c r="A10" s="21">
        <f>A7+1</f>
        <v>2</v>
      </c>
      <c r="B10" s="111" t="s">
        <v>29</v>
      </c>
      <c r="C10" s="81"/>
      <c r="D10" s="24" t="s">
        <v>37</v>
      </c>
      <c r="E10" s="104"/>
      <c r="F10" s="94" t="s">
        <v>73</v>
      </c>
      <c r="G10" s="31"/>
      <c r="H10" s="1">
        <f>H7-1</f>
        <v>16</v>
      </c>
      <c r="J10" s="113"/>
      <c r="K10" s="113"/>
      <c r="L10" s="113"/>
      <c r="R10" s="113"/>
    </row>
    <row r="11" spans="1:34" ht="10.5" customHeight="1" thickBot="1">
      <c r="A11" s="21"/>
      <c r="B11" s="111" t="s">
        <v>33</v>
      </c>
      <c r="C11" s="82"/>
      <c r="D11" s="33"/>
      <c r="E11" s="91"/>
      <c r="F11" s="95" t="s">
        <v>16</v>
      </c>
      <c r="G11" s="82"/>
      <c r="J11" s="113"/>
      <c r="K11" s="113"/>
      <c r="L11" s="113"/>
    </row>
    <row r="12" spans="1:34" s="9" customFormat="1" ht="11.25" customHeight="1" thickTop="1">
      <c r="A12" s="17"/>
      <c r="B12" s="114" t="s">
        <v>74</v>
      </c>
      <c r="C12" s="19">
        <f>G9+3</f>
        <v>43347</v>
      </c>
      <c r="D12" s="20">
        <f>C12+1</f>
        <v>43348</v>
      </c>
      <c r="E12" s="92">
        <f>D12+1</f>
        <v>43349</v>
      </c>
      <c r="F12" s="60">
        <f>E12+1</f>
        <v>43350</v>
      </c>
      <c r="G12" s="19">
        <f>F12+1</f>
        <v>43351</v>
      </c>
      <c r="H12" s="8"/>
      <c r="I12" s="112"/>
      <c r="J12" s="113"/>
      <c r="K12" s="113"/>
      <c r="L12" s="113"/>
      <c r="M12" s="113"/>
      <c r="N12" s="113"/>
      <c r="O12" s="113"/>
      <c r="P12" s="113"/>
      <c r="Q12" s="113"/>
      <c r="R12" s="112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</row>
    <row r="13" spans="1:34" ht="10.5" customHeight="1">
      <c r="A13" s="21">
        <f>A10+1</f>
        <v>3</v>
      </c>
      <c r="B13" s="115" t="s">
        <v>13</v>
      </c>
      <c r="C13" s="81"/>
      <c r="D13" s="29" t="s">
        <v>30</v>
      </c>
      <c r="E13" s="93"/>
      <c r="F13" s="65"/>
      <c r="G13" s="81"/>
      <c r="H13" s="1">
        <f>H10-1</f>
        <v>15</v>
      </c>
      <c r="J13" s="113"/>
      <c r="K13" s="113"/>
      <c r="L13" s="113"/>
      <c r="R13" s="113"/>
    </row>
    <row r="14" spans="1:34" ht="10.5" customHeight="1" thickBot="1">
      <c r="A14" s="21"/>
      <c r="B14" s="116" t="s">
        <v>5</v>
      </c>
      <c r="C14" s="82"/>
      <c r="D14" s="32" t="s">
        <v>34</v>
      </c>
      <c r="E14" s="91"/>
      <c r="F14" s="66" t="s">
        <v>10</v>
      </c>
      <c r="G14" s="82"/>
      <c r="J14" s="113"/>
      <c r="K14" s="113"/>
      <c r="L14" s="113"/>
    </row>
    <row r="15" spans="1:34" s="9" customFormat="1" ht="11.25" customHeight="1" thickTop="1">
      <c r="A15" s="6"/>
      <c r="B15" s="88">
        <f>G12+2</f>
        <v>43353</v>
      </c>
      <c r="C15" s="71">
        <f>B15+1</f>
        <v>43354</v>
      </c>
      <c r="D15" s="71">
        <f>C15+1</f>
        <v>43355</v>
      </c>
      <c r="E15" s="71">
        <f>D15+1</f>
        <v>43356</v>
      </c>
      <c r="F15" s="96">
        <f>E15+1</f>
        <v>43357</v>
      </c>
      <c r="G15" s="96">
        <f>F15+1</f>
        <v>43358</v>
      </c>
      <c r="H15" s="100"/>
      <c r="I15" s="112"/>
      <c r="J15" s="113"/>
      <c r="K15" s="113"/>
      <c r="L15" s="113"/>
      <c r="M15" s="113"/>
      <c r="N15" s="113"/>
      <c r="O15" s="113"/>
      <c r="P15" s="113"/>
      <c r="Q15" s="113"/>
      <c r="R15" s="112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 ht="10.5" customHeight="1">
      <c r="A16" s="10">
        <f>A13+1</f>
        <v>4</v>
      </c>
      <c r="B16" s="89" t="s">
        <v>31</v>
      </c>
      <c r="C16" s="72"/>
      <c r="D16" s="73" t="s">
        <v>38</v>
      </c>
      <c r="E16" s="72"/>
      <c r="F16" s="97"/>
      <c r="G16" s="97"/>
      <c r="H16" s="101">
        <f>H13-1</f>
        <v>14</v>
      </c>
      <c r="J16" s="113"/>
      <c r="K16" s="113"/>
      <c r="L16" s="113"/>
      <c r="R16" s="113"/>
    </row>
    <row r="17" spans="1:34" ht="10.5" customHeight="1" thickBot="1">
      <c r="A17" s="10"/>
      <c r="B17" s="90" t="s">
        <v>32</v>
      </c>
      <c r="C17" s="74"/>
      <c r="D17" s="74"/>
      <c r="E17" s="74"/>
      <c r="F17" s="98"/>
      <c r="G17" s="99"/>
      <c r="H17" s="101"/>
    </row>
    <row r="18" spans="1:34" s="9" customFormat="1" ht="11.25" customHeight="1" thickTop="1">
      <c r="A18" s="6"/>
      <c r="B18" s="35">
        <f>G15+2</f>
        <v>43360</v>
      </c>
      <c r="C18" s="20">
        <f>B18+1</f>
        <v>43361</v>
      </c>
      <c r="D18" s="20">
        <f>C18+1</f>
        <v>43362</v>
      </c>
      <c r="E18" s="20">
        <f>D18+1</f>
        <v>43363</v>
      </c>
      <c r="F18" s="127">
        <f>E18+1</f>
        <v>43364</v>
      </c>
      <c r="G18" s="20">
        <f>F18+1</f>
        <v>43365</v>
      </c>
      <c r="H18" s="8"/>
      <c r="I18" s="113"/>
      <c r="J18" s="113"/>
      <c r="K18" s="113"/>
      <c r="L18" s="113"/>
      <c r="M18" s="113"/>
      <c r="N18" s="113"/>
      <c r="O18" s="113"/>
      <c r="P18" s="113"/>
      <c r="Q18" s="113"/>
      <c r="R18" s="112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0.5" customHeight="1">
      <c r="A19" s="10">
        <f>A16+1</f>
        <v>5</v>
      </c>
      <c r="B19" s="36" t="s">
        <v>23</v>
      </c>
      <c r="C19" s="37"/>
      <c r="D19" s="24" t="s">
        <v>39</v>
      </c>
      <c r="E19" s="25"/>
      <c r="F19" s="130"/>
      <c r="G19" s="25"/>
      <c r="H19" s="1">
        <f>H16-1</f>
        <v>13</v>
      </c>
      <c r="R19" s="113"/>
    </row>
    <row r="20" spans="1:34" ht="10.5" customHeight="1">
      <c r="A20" s="10"/>
      <c r="B20" s="119" t="s">
        <v>42</v>
      </c>
      <c r="C20" s="27"/>
      <c r="D20" s="27"/>
      <c r="E20" s="27"/>
      <c r="F20" s="30"/>
      <c r="G20" s="27"/>
    </row>
    <row r="21" spans="1:34" s="9" customFormat="1" ht="11.25" customHeight="1">
      <c r="A21" s="17"/>
      <c r="B21" s="67">
        <f>G18+2</f>
        <v>43367</v>
      </c>
      <c r="C21" s="19">
        <f>B21+1</f>
        <v>43368</v>
      </c>
      <c r="D21" s="20">
        <f>C21+1</f>
        <v>43369</v>
      </c>
      <c r="E21" s="92">
        <f>D21+1</f>
        <v>43370</v>
      </c>
      <c r="F21" s="131">
        <f>E21+1</f>
        <v>43371</v>
      </c>
      <c r="G21" s="19">
        <f>F21+1</f>
        <v>43372</v>
      </c>
      <c r="H21" s="8"/>
      <c r="I21" s="113"/>
      <c r="J21" s="113"/>
      <c r="K21" s="113"/>
      <c r="L21" s="113"/>
      <c r="M21" s="113"/>
      <c r="N21" s="113"/>
      <c r="O21" s="113"/>
      <c r="P21" s="113"/>
      <c r="Q21" s="113"/>
      <c r="R21" s="112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</row>
    <row r="22" spans="1:34" ht="10.5" customHeight="1">
      <c r="A22" s="21">
        <f>A19+1</f>
        <v>6</v>
      </c>
      <c r="B22" s="63" t="s">
        <v>48</v>
      </c>
      <c r="C22" s="23"/>
      <c r="D22" s="24" t="s">
        <v>40</v>
      </c>
      <c r="E22" s="93"/>
      <c r="F22" s="130"/>
      <c r="G22" s="23"/>
      <c r="H22" s="1">
        <f>H19-1</f>
        <v>12</v>
      </c>
      <c r="R22" s="113"/>
    </row>
    <row r="23" spans="1:34" ht="10.5" customHeight="1">
      <c r="A23" s="21"/>
      <c r="B23" s="64"/>
      <c r="C23" s="26"/>
      <c r="D23" s="27"/>
      <c r="E23" s="105"/>
      <c r="F23" s="132"/>
      <c r="G23" s="26"/>
    </row>
    <row r="24" spans="1:34" s="9" customFormat="1" ht="11.25" customHeight="1">
      <c r="A24" s="17"/>
      <c r="B24" s="60">
        <f>G21+2</f>
        <v>43374</v>
      </c>
      <c r="C24" s="19">
        <f>B24+1</f>
        <v>43375</v>
      </c>
      <c r="D24" s="20">
        <f>C24+1</f>
        <v>43376</v>
      </c>
      <c r="E24" s="20">
        <f>D24+1</f>
        <v>43377</v>
      </c>
      <c r="F24" s="127">
        <f>E24+1</f>
        <v>43378</v>
      </c>
      <c r="G24" s="20">
        <f>F24+1</f>
        <v>43379</v>
      </c>
      <c r="H24" s="8"/>
      <c r="I24" s="113"/>
      <c r="J24" s="113"/>
      <c r="K24" s="113"/>
      <c r="L24" s="113"/>
      <c r="M24" s="113"/>
      <c r="N24" s="113"/>
      <c r="O24" s="113"/>
      <c r="P24" s="113"/>
      <c r="Q24" s="113"/>
      <c r="R24" s="112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</row>
    <row r="25" spans="1:34" ht="10.5" customHeight="1">
      <c r="A25" s="21">
        <f>A22+1</f>
        <v>7</v>
      </c>
      <c r="B25" s="63" t="s">
        <v>43</v>
      </c>
      <c r="C25" s="23"/>
      <c r="D25" s="39" t="s">
        <v>41</v>
      </c>
      <c r="E25" s="25"/>
      <c r="F25" s="130"/>
      <c r="G25" s="25"/>
      <c r="H25" s="1">
        <f>H22-1</f>
        <v>11</v>
      </c>
      <c r="R25" s="113"/>
    </row>
    <row r="26" spans="1:34" ht="10.5" customHeight="1" thickBot="1">
      <c r="A26" s="21"/>
      <c r="B26" s="118"/>
      <c r="C26" s="26"/>
      <c r="D26" s="40"/>
      <c r="E26" s="27"/>
      <c r="F26" s="34"/>
      <c r="G26" s="27"/>
    </row>
    <row r="27" spans="1:34" s="9" customFormat="1" ht="11.25" customHeight="1" thickTop="1">
      <c r="A27" s="6"/>
      <c r="B27" s="88">
        <f>G24+2</f>
        <v>43381</v>
      </c>
      <c r="C27" s="71">
        <f>B27+1</f>
        <v>43382</v>
      </c>
      <c r="D27" s="71">
        <f>C27+1</f>
        <v>43383</v>
      </c>
      <c r="E27" s="71">
        <f>D27+1</f>
        <v>43384</v>
      </c>
      <c r="F27" s="71">
        <f>E27+1</f>
        <v>43385</v>
      </c>
      <c r="G27" s="71">
        <f>F27+1</f>
        <v>43386</v>
      </c>
      <c r="H27" s="100"/>
      <c r="I27" s="113"/>
      <c r="J27" s="113"/>
      <c r="K27" s="113"/>
      <c r="L27" s="113"/>
      <c r="M27" s="113"/>
      <c r="N27" s="113"/>
      <c r="O27" s="113"/>
      <c r="P27" s="113"/>
      <c r="Q27" s="113"/>
      <c r="R27" s="112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</row>
    <row r="28" spans="1:34" ht="10.5" customHeight="1">
      <c r="A28" s="10">
        <f>A25+1</f>
        <v>8</v>
      </c>
      <c r="B28" s="89" t="s">
        <v>44</v>
      </c>
      <c r="C28" s="72"/>
      <c r="D28" s="75" t="s">
        <v>51</v>
      </c>
      <c r="E28" s="72"/>
      <c r="F28" s="72"/>
      <c r="G28" s="72"/>
      <c r="H28" s="101">
        <f>H25-1</f>
        <v>10</v>
      </c>
      <c r="R28" s="113"/>
    </row>
    <row r="29" spans="1:34" ht="10.5" customHeight="1" thickBot="1">
      <c r="A29" s="10"/>
      <c r="B29" s="90" t="s">
        <v>55</v>
      </c>
      <c r="C29" s="74"/>
      <c r="D29" s="76" t="s">
        <v>53</v>
      </c>
      <c r="E29" s="74"/>
      <c r="F29" s="77"/>
      <c r="G29" s="74"/>
      <c r="H29" s="101"/>
    </row>
    <row r="30" spans="1:34" s="9" customFormat="1" ht="11.25" customHeight="1" thickTop="1">
      <c r="A30" s="6"/>
      <c r="B30" s="35">
        <f>G27+2</f>
        <v>43388</v>
      </c>
      <c r="C30" s="20">
        <f>B30+1</f>
        <v>43389</v>
      </c>
      <c r="D30" s="41">
        <f>C30+1</f>
        <v>43390</v>
      </c>
      <c r="E30" s="20">
        <f>D30+1</f>
        <v>43391</v>
      </c>
      <c r="F30" s="127">
        <f>E30+1</f>
        <v>43392</v>
      </c>
      <c r="G30" s="20">
        <f>F30+1</f>
        <v>43393</v>
      </c>
      <c r="H30" s="8"/>
      <c r="I30" s="113"/>
      <c r="J30" s="113"/>
      <c r="K30" s="113"/>
      <c r="L30" s="113"/>
      <c r="M30" s="113"/>
      <c r="N30" s="113"/>
      <c r="O30" s="113"/>
      <c r="P30" s="113"/>
      <c r="Q30" s="113"/>
      <c r="R30" s="112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</row>
    <row r="31" spans="1:34" ht="10.5" customHeight="1">
      <c r="A31" s="10">
        <f>A28+1</f>
        <v>9</v>
      </c>
      <c r="B31" s="36" t="s">
        <v>24</v>
      </c>
      <c r="C31" s="11"/>
      <c r="D31" s="42" t="s">
        <v>49</v>
      </c>
      <c r="E31" s="11"/>
      <c r="F31" s="133"/>
      <c r="G31" s="11"/>
      <c r="H31" s="1">
        <f>H28-1</f>
        <v>9</v>
      </c>
      <c r="R31" s="113"/>
    </row>
    <row r="32" spans="1:34" ht="10.5" customHeight="1">
      <c r="A32" s="10"/>
      <c r="B32" s="119" t="s">
        <v>42</v>
      </c>
      <c r="C32" s="14"/>
      <c r="D32" s="44" t="s">
        <v>7</v>
      </c>
      <c r="E32" s="33"/>
      <c r="F32" s="34"/>
      <c r="G32" s="33"/>
    </row>
    <row r="33" spans="1:34" s="9" customFormat="1" ht="11.25" customHeight="1">
      <c r="A33" s="17"/>
      <c r="B33" s="67">
        <f>G30+2</f>
        <v>43395</v>
      </c>
      <c r="C33" s="19">
        <f>B33+1</f>
        <v>43396</v>
      </c>
      <c r="D33" s="20">
        <f>C33+1</f>
        <v>43397</v>
      </c>
      <c r="E33" s="20">
        <f>D33+1</f>
        <v>43398</v>
      </c>
      <c r="F33" s="127">
        <f>E33+1</f>
        <v>43399</v>
      </c>
      <c r="G33" s="20">
        <f>F33+1</f>
        <v>43400</v>
      </c>
      <c r="H33" s="8"/>
      <c r="I33" s="113"/>
      <c r="J33" s="113"/>
      <c r="K33" s="113"/>
      <c r="L33" s="113"/>
      <c r="M33" s="113"/>
      <c r="N33" s="113"/>
      <c r="O33" s="113"/>
      <c r="P33" s="113"/>
      <c r="Q33" s="113"/>
      <c r="R33" s="112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</row>
    <row r="34" spans="1:34" ht="10.5" customHeight="1">
      <c r="A34" s="21">
        <f>A31+1</f>
        <v>10</v>
      </c>
      <c r="B34" s="63" t="s">
        <v>50</v>
      </c>
      <c r="C34" s="81"/>
      <c r="D34" s="24" t="s">
        <v>45</v>
      </c>
      <c r="E34" s="25"/>
      <c r="F34" s="130"/>
      <c r="G34" s="25"/>
      <c r="H34" s="1">
        <f>H31-1</f>
        <v>8</v>
      </c>
      <c r="R34" s="113"/>
    </row>
    <row r="35" spans="1:34" ht="10.5" customHeight="1" thickBot="1">
      <c r="A35" s="21"/>
      <c r="B35" s="63" t="s">
        <v>52</v>
      </c>
      <c r="C35" s="120"/>
      <c r="D35" s="27"/>
      <c r="E35" s="45"/>
      <c r="F35" s="30"/>
      <c r="G35" s="27"/>
    </row>
    <row r="36" spans="1:34" s="9" customFormat="1" ht="11.25" customHeight="1" thickTop="1">
      <c r="A36" s="17"/>
      <c r="B36" s="88">
        <f>G33+2</f>
        <v>43402</v>
      </c>
      <c r="C36" s="19">
        <f>B36+1</f>
        <v>43403</v>
      </c>
      <c r="D36" s="20">
        <f>C36+1</f>
        <v>43404</v>
      </c>
      <c r="E36" s="92">
        <f>D36+1</f>
        <v>43405</v>
      </c>
      <c r="F36" s="131">
        <f>E36+1</f>
        <v>43406</v>
      </c>
      <c r="G36" s="19">
        <f>F36+1</f>
        <v>43407</v>
      </c>
      <c r="H36" s="8"/>
      <c r="I36" s="113"/>
      <c r="J36" s="113"/>
      <c r="K36" s="113"/>
      <c r="L36" s="113"/>
      <c r="M36" s="113"/>
      <c r="N36" s="113"/>
      <c r="O36" s="113"/>
      <c r="P36" s="113"/>
      <c r="Q36" s="113"/>
      <c r="R36" s="112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</row>
    <row r="37" spans="1:34" ht="10.5" customHeight="1">
      <c r="A37" s="21">
        <f>A34+1</f>
        <v>11</v>
      </c>
      <c r="B37" s="89" t="s">
        <v>54</v>
      </c>
      <c r="C37" s="23"/>
      <c r="D37" s="24" t="s">
        <v>46</v>
      </c>
      <c r="E37" s="104"/>
      <c r="F37" s="130"/>
      <c r="G37" s="23"/>
      <c r="H37" s="1">
        <f>H34-1</f>
        <v>7</v>
      </c>
      <c r="R37" s="113"/>
    </row>
    <row r="38" spans="1:34" ht="10.5" customHeight="1" thickBot="1">
      <c r="A38" s="21"/>
      <c r="B38" s="90" t="s">
        <v>57</v>
      </c>
      <c r="C38" s="26"/>
      <c r="D38" s="27"/>
      <c r="E38" s="105"/>
      <c r="F38" s="130"/>
      <c r="G38" s="26"/>
    </row>
    <row r="39" spans="1:34" s="9" customFormat="1" ht="11.25" customHeight="1" thickTop="1">
      <c r="A39" s="17"/>
      <c r="B39" s="60">
        <f>G36+2</f>
        <v>43409</v>
      </c>
      <c r="C39" s="134">
        <f>B39+1</f>
        <v>43410</v>
      </c>
      <c r="D39" s="96">
        <f>C39+1</f>
        <v>43411</v>
      </c>
      <c r="E39" s="121">
        <f>D39+1</f>
        <v>43412</v>
      </c>
      <c r="F39" s="88">
        <f>E39+1</f>
        <v>43413</v>
      </c>
      <c r="G39" s="124">
        <f>F39+1</f>
        <v>43414</v>
      </c>
      <c r="H39" s="79"/>
      <c r="I39" s="112"/>
      <c r="J39" s="113"/>
      <c r="K39" s="113"/>
      <c r="L39" s="113"/>
      <c r="M39" s="113"/>
      <c r="N39" s="113"/>
      <c r="O39" s="113"/>
      <c r="P39" s="113"/>
      <c r="Q39" s="113"/>
      <c r="R39" s="112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</row>
    <row r="40" spans="1:34" ht="10.5" customHeight="1">
      <c r="A40" s="21">
        <f>A37+1</f>
        <v>12</v>
      </c>
      <c r="B40" s="63" t="s">
        <v>58</v>
      </c>
      <c r="C40" s="135"/>
      <c r="D40" s="103" t="s">
        <v>56</v>
      </c>
      <c r="E40" s="122"/>
      <c r="F40" s="94"/>
      <c r="G40" s="125"/>
      <c r="H40" s="80">
        <f>H37-1</f>
        <v>6</v>
      </c>
      <c r="R40" s="113"/>
    </row>
    <row r="41" spans="1:34" ht="10.5" customHeight="1" thickBot="1">
      <c r="A41" s="21"/>
      <c r="B41" s="64" t="s">
        <v>59</v>
      </c>
      <c r="C41" s="136"/>
      <c r="D41" s="99"/>
      <c r="E41" s="123"/>
      <c r="F41" s="95" t="s">
        <v>6</v>
      </c>
      <c r="G41" s="126"/>
      <c r="H41" s="80"/>
    </row>
    <row r="42" spans="1:34" s="9" customFormat="1" ht="11.25" customHeight="1" thickTop="1">
      <c r="A42" s="6"/>
      <c r="B42" s="35">
        <f>G39+2</f>
        <v>43416</v>
      </c>
      <c r="C42" s="20">
        <f>B42+1</f>
        <v>43417</v>
      </c>
      <c r="D42" s="20">
        <f>C42+1</f>
        <v>43418</v>
      </c>
      <c r="E42" s="20">
        <f>D42+1</f>
        <v>43419</v>
      </c>
      <c r="F42" s="127">
        <f>E42+1</f>
        <v>43420</v>
      </c>
      <c r="G42" s="20">
        <f>F42+1</f>
        <v>43421</v>
      </c>
      <c r="H42" s="8"/>
      <c r="I42" s="112"/>
      <c r="J42" s="113"/>
      <c r="K42" s="113"/>
      <c r="L42" s="113"/>
      <c r="M42" s="113"/>
      <c r="N42" s="113"/>
      <c r="O42" s="113"/>
      <c r="P42" s="113"/>
      <c r="Q42" s="113"/>
      <c r="R42" s="112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</row>
    <row r="43" spans="1:34" ht="10.5" customHeight="1">
      <c r="A43" s="10">
        <f>A40+1</f>
        <v>13</v>
      </c>
      <c r="B43" s="36" t="s">
        <v>25</v>
      </c>
      <c r="C43" s="11"/>
      <c r="D43" s="24" t="s">
        <v>60</v>
      </c>
      <c r="E43" s="11"/>
      <c r="F43" s="30" t="s">
        <v>22</v>
      </c>
      <c r="G43" s="11"/>
      <c r="H43" s="1">
        <f>H40-1</f>
        <v>5</v>
      </c>
      <c r="R43" s="113"/>
    </row>
    <row r="44" spans="1:34" ht="10.5" customHeight="1">
      <c r="A44" s="10"/>
      <c r="B44" s="119" t="s">
        <v>42</v>
      </c>
      <c r="C44" s="33"/>
      <c r="D44" s="46" t="s">
        <v>61</v>
      </c>
      <c r="E44" s="33"/>
      <c r="F44" s="34" t="s">
        <v>8</v>
      </c>
      <c r="G44" s="33"/>
    </row>
    <row r="45" spans="1:34" s="9" customFormat="1" ht="11.25" customHeight="1">
      <c r="A45" s="17"/>
      <c r="B45" s="67">
        <f>G42+2</f>
        <v>43423</v>
      </c>
      <c r="C45" s="19">
        <f>B45+1</f>
        <v>43424</v>
      </c>
      <c r="D45" s="20">
        <f>C45+1</f>
        <v>43425</v>
      </c>
      <c r="E45" s="84">
        <f>D45+1</f>
        <v>43426</v>
      </c>
      <c r="F45" s="84">
        <f>E45+1</f>
        <v>43427</v>
      </c>
      <c r="G45" s="84">
        <f>F45+1</f>
        <v>43428</v>
      </c>
      <c r="H45" s="128"/>
      <c r="I45" s="112"/>
      <c r="J45" s="113"/>
      <c r="K45" s="113"/>
      <c r="L45" s="113"/>
      <c r="M45" s="113"/>
      <c r="N45" s="113"/>
      <c r="O45" s="113"/>
      <c r="P45" s="113"/>
      <c r="Q45" s="113"/>
      <c r="R45" s="112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</row>
    <row r="46" spans="1:34" ht="10.5" customHeight="1">
      <c r="A46" s="21">
        <f>A43+1</f>
        <v>14</v>
      </c>
      <c r="B46" s="63" t="s">
        <v>62</v>
      </c>
      <c r="C46" s="23"/>
      <c r="D46" s="24" t="s">
        <v>64</v>
      </c>
      <c r="E46" s="68"/>
      <c r="F46" s="68"/>
      <c r="G46" s="68"/>
      <c r="H46" s="129">
        <f>H43-1</f>
        <v>4</v>
      </c>
      <c r="R46" s="113"/>
    </row>
    <row r="47" spans="1:34" ht="10.5" customHeight="1" thickBot="1">
      <c r="A47" s="21"/>
      <c r="B47" s="63" t="s">
        <v>63</v>
      </c>
      <c r="C47" s="26"/>
      <c r="D47" s="33"/>
      <c r="E47" s="69" t="s">
        <v>20</v>
      </c>
      <c r="F47" s="69" t="s">
        <v>20</v>
      </c>
      <c r="G47" s="69" t="s">
        <v>17</v>
      </c>
      <c r="H47" s="129"/>
    </row>
    <row r="48" spans="1:34" s="9" customFormat="1" ht="11.25" customHeight="1" thickTop="1">
      <c r="A48" s="17"/>
      <c r="B48" s="88">
        <f>G45+2</f>
        <v>43430</v>
      </c>
      <c r="C48" s="19">
        <f>B48+1</f>
        <v>43431</v>
      </c>
      <c r="D48" s="20">
        <f>C48+1</f>
        <v>43432</v>
      </c>
      <c r="E48" s="20">
        <f>D48+1</f>
        <v>43433</v>
      </c>
      <c r="F48" s="127">
        <f>E48+1</f>
        <v>43434</v>
      </c>
      <c r="G48" s="20">
        <f>F48+1</f>
        <v>43435</v>
      </c>
      <c r="H48" s="8"/>
      <c r="I48" s="112"/>
      <c r="J48" s="113"/>
      <c r="K48" s="113"/>
      <c r="L48" s="113"/>
      <c r="M48" s="113"/>
      <c r="N48" s="113"/>
      <c r="O48" s="113"/>
      <c r="P48" s="113"/>
      <c r="Q48" s="113"/>
      <c r="R48" s="112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</row>
    <row r="49" spans="1:34" ht="10.5" customHeight="1">
      <c r="A49" s="21">
        <f>A46+1</f>
        <v>15</v>
      </c>
      <c r="B49" s="89" t="s">
        <v>67</v>
      </c>
      <c r="C49" s="23"/>
      <c r="D49" s="24" t="s">
        <v>65</v>
      </c>
      <c r="E49" s="11"/>
      <c r="F49" s="30"/>
      <c r="G49" s="11"/>
      <c r="H49" s="1">
        <f>H46-1</f>
        <v>3</v>
      </c>
      <c r="R49" s="113"/>
    </row>
    <row r="50" spans="1:34" ht="10.5" customHeight="1" thickBot="1">
      <c r="A50" s="21"/>
      <c r="B50" s="90" t="s">
        <v>66</v>
      </c>
      <c r="C50" s="26"/>
      <c r="D50" s="27"/>
      <c r="E50" s="33"/>
      <c r="F50" s="34"/>
      <c r="G50" s="33"/>
    </row>
    <row r="51" spans="1:34" s="9" customFormat="1" ht="11.25" customHeight="1" thickTop="1">
      <c r="A51" s="17"/>
      <c r="B51" s="60">
        <f>G48+2</f>
        <v>43437</v>
      </c>
      <c r="C51" s="19">
        <f>B51+1</f>
        <v>43438</v>
      </c>
      <c r="D51" s="20">
        <f>C51+1</f>
        <v>43439</v>
      </c>
      <c r="E51" s="20">
        <f>D51+1</f>
        <v>43440</v>
      </c>
      <c r="F51" s="88">
        <f>E51+1</f>
        <v>43441</v>
      </c>
      <c r="G51" s="96">
        <f>F51+1</f>
        <v>43442</v>
      </c>
      <c r="H51" s="100"/>
      <c r="I51" s="112"/>
      <c r="J51" s="113"/>
      <c r="K51" s="113"/>
      <c r="L51" s="113"/>
      <c r="M51" s="113"/>
      <c r="N51" s="113"/>
      <c r="O51" s="113"/>
      <c r="P51" s="113"/>
      <c r="Q51" s="113"/>
      <c r="R51" s="112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</row>
    <row r="52" spans="1:34" ht="10.5" customHeight="1">
      <c r="A52" s="21">
        <f>A49+1</f>
        <v>16</v>
      </c>
      <c r="B52" s="63" t="s">
        <v>68</v>
      </c>
      <c r="C52" s="81"/>
      <c r="D52" s="24" t="s">
        <v>70</v>
      </c>
      <c r="E52" s="47"/>
      <c r="F52" s="89"/>
      <c r="G52" s="102"/>
      <c r="H52" s="101">
        <f>H49-1</f>
        <v>2</v>
      </c>
      <c r="R52" s="113"/>
    </row>
    <row r="53" spans="1:34" ht="10.5" customHeight="1" thickBot="1">
      <c r="A53" s="21"/>
      <c r="B53" s="64" t="s">
        <v>69</v>
      </c>
      <c r="C53" s="82"/>
      <c r="D53" s="46" t="s">
        <v>71</v>
      </c>
      <c r="E53" s="33"/>
      <c r="F53" s="90"/>
      <c r="G53" s="99"/>
      <c r="H53" s="101"/>
    </row>
    <row r="54" spans="1:34" s="9" customFormat="1" ht="11.25" customHeight="1" thickTop="1">
      <c r="A54" s="6"/>
      <c r="B54" s="96">
        <f>G51+2</f>
        <v>43444</v>
      </c>
      <c r="C54" s="96">
        <f>B54+1</f>
        <v>43445</v>
      </c>
      <c r="D54" s="35">
        <f>C54+1</f>
        <v>43446</v>
      </c>
      <c r="E54" s="20">
        <f>D54+1</f>
        <v>43447</v>
      </c>
      <c r="F54" s="20">
        <f>E54+1</f>
        <v>43448</v>
      </c>
      <c r="G54" s="20">
        <f>F54+1</f>
        <v>43449</v>
      </c>
      <c r="H54" s="8"/>
      <c r="I54" s="112"/>
      <c r="J54" s="113"/>
      <c r="K54" s="113"/>
      <c r="L54" s="113"/>
      <c r="M54" s="113"/>
      <c r="N54" s="113"/>
      <c r="O54" s="113"/>
      <c r="P54" s="113"/>
      <c r="Q54" s="113"/>
      <c r="R54" s="112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</row>
    <row r="55" spans="1:34" ht="10.5" customHeight="1">
      <c r="A55" s="10">
        <f>A52+1</f>
        <v>17</v>
      </c>
      <c r="B55" s="102"/>
      <c r="C55" s="102"/>
      <c r="D55" s="36" t="s">
        <v>26</v>
      </c>
      <c r="E55" s="11"/>
      <c r="F55" s="11"/>
      <c r="G55" s="50"/>
      <c r="H55" s="1">
        <f>H52-1</f>
        <v>1</v>
      </c>
      <c r="R55" s="113"/>
    </row>
    <row r="56" spans="1:34" ht="10.199999999999999" customHeight="1">
      <c r="A56" s="10"/>
      <c r="B56" s="99" t="s">
        <v>3</v>
      </c>
      <c r="C56" s="99" t="s">
        <v>3</v>
      </c>
      <c r="D56" s="38" t="s">
        <v>3</v>
      </c>
      <c r="E56" s="33" t="s">
        <v>3</v>
      </c>
      <c r="F56" s="33" t="s">
        <v>3</v>
      </c>
      <c r="G56" s="34" t="s">
        <v>11</v>
      </c>
    </row>
    <row r="57" spans="1:34" ht="10.95" customHeight="1">
      <c r="B57" s="52"/>
      <c r="C57" s="53"/>
      <c r="D57" s="54" t="s">
        <v>12</v>
      </c>
      <c r="E57" s="21"/>
      <c r="F57" s="21" t="s">
        <v>4</v>
      </c>
      <c r="H57" s="55"/>
    </row>
    <row r="58" spans="1:34" ht="10.95" customHeight="1">
      <c r="B58" s="56"/>
      <c r="C58" s="57"/>
      <c r="D58" s="58" t="s">
        <v>21</v>
      </c>
      <c r="F58" s="57"/>
      <c r="H58" s="55"/>
    </row>
    <row r="59" spans="1:34">
      <c r="E59" s="56"/>
    </row>
    <row r="60" spans="1:34">
      <c r="B60" s="5" t="s">
        <v>9</v>
      </c>
      <c r="E60" s="56"/>
    </row>
    <row r="61" spans="1:34">
      <c r="B61" s="59" t="s">
        <v>14</v>
      </c>
      <c r="E61" s="56"/>
    </row>
    <row r="62" spans="1:34">
      <c r="B62" s="5" t="s">
        <v>15</v>
      </c>
      <c r="E62" s="56"/>
    </row>
  </sheetData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KEL - Extra due dates</vt:lpstr>
      <vt:lpstr>KEL - same due dates</vt:lpstr>
    </vt:vector>
  </TitlesOfParts>
  <Company>Home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Peter Olds</cp:lastModifiedBy>
  <cp:lastPrinted>2022-05-01T22:17:38Z</cp:lastPrinted>
  <dcterms:created xsi:type="dcterms:W3CDTF">2006-07-27T21:21:14Z</dcterms:created>
  <dcterms:modified xsi:type="dcterms:W3CDTF">2024-01-22T03:47:23Z</dcterms:modified>
</cp:coreProperties>
</file>