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ter Olds\Dropbox\Alameda Courses\ALEKS Chem 1A\"/>
    </mc:Choice>
  </mc:AlternateContent>
  <xr:revisionPtr revIDLastSave="0" documentId="13_ncr:1_{6E62CD71-9EFE-4A7B-A609-6BFF1BACC32F}" xr6:coauthVersionLast="47" xr6:coauthVersionMax="47" xr10:uidLastSave="{00000000-0000-0000-0000-000000000000}"/>
  <bookViews>
    <workbookView xWindow="6840" yWindow="-19480" windowWidth="17350" windowHeight="15540" xr2:uid="{00000000-000D-0000-FFFF-FFFF00000000}"/>
  </bookViews>
  <sheets>
    <sheet name="Fal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54" i="1"/>
  <c r="C3" i="1" l="1"/>
  <c r="D3" i="1" s="1"/>
  <c r="E3" i="1" s="1"/>
  <c r="F3" i="1" s="1"/>
  <c r="G3" i="1" s="1"/>
  <c r="A10" i="1"/>
  <c r="A13" i="1" s="1"/>
  <c r="A16" i="1" s="1"/>
  <c r="A19" i="1" s="1"/>
  <c r="A22" i="1" s="1"/>
  <c r="A25" i="1" s="1"/>
  <c r="A28" i="1" s="1"/>
  <c r="A31" i="1" s="1"/>
  <c r="A34" i="1" s="1"/>
  <c r="A37" i="1" s="1"/>
  <c r="A40" i="1" s="1"/>
  <c r="A43" i="1" s="1"/>
  <c r="A46" i="1" s="1"/>
  <c r="A49" i="1" s="1"/>
  <c r="A52" i="1" s="1"/>
  <c r="A55" i="1" s="1"/>
  <c r="H10" i="1"/>
  <c r="H13" i="1" s="1"/>
  <c r="H16" i="1" s="1"/>
  <c r="H19" i="1" s="1"/>
  <c r="H22" i="1" s="1"/>
  <c r="H25" i="1" s="1"/>
  <c r="H28" i="1" s="1"/>
  <c r="H31" i="1" s="1"/>
  <c r="H34" i="1" s="1"/>
  <c r="H37" i="1" s="1"/>
  <c r="H40" i="1" s="1"/>
  <c r="H43" i="1" s="1"/>
  <c r="H46" i="1" s="1"/>
  <c r="H49" i="1" s="1"/>
  <c r="H52" i="1" s="1"/>
  <c r="H55" i="1" s="1"/>
  <c r="B6" i="1" l="1"/>
  <c r="C6" i="1" s="1"/>
  <c r="D6" i="1" s="1"/>
  <c r="E6" i="1" s="1"/>
  <c r="F6" i="1" s="1"/>
  <c r="G6" i="1" s="1"/>
  <c r="B9" i="1" s="1"/>
  <c r="C9" i="1" s="1"/>
  <c r="D9" i="1" s="1"/>
  <c r="E9" i="1" s="1"/>
  <c r="F9" i="1" s="1"/>
  <c r="G9" i="1" s="1"/>
  <c r="C12" i="1" l="1"/>
  <c r="D12" i="1" s="1"/>
  <c r="E12" i="1" s="1"/>
  <c r="F12" i="1" s="1"/>
  <c r="G12" i="1" s="1"/>
  <c r="B15" i="1" s="1"/>
  <c r="C15" i="1" s="1"/>
  <c r="D15" i="1" s="1"/>
  <c r="E15" i="1" s="1"/>
  <c r="F15" i="1" s="1"/>
  <c r="G15" i="1" s="1"/>
  <c r="B18" i="1" s="1"/>
  <c r="D18" i="1" l="1"/>
  <c r="E18" i="1" s="1"/>
  <c r="F18" i="1" s="1"/>
  <c r="G18" i="1" s="1"/>
  <c r="B21" i="1" s="1"/>
  <c r="C21" i="1" s="1"/>
  <c r="D21" i="1" s="1"/>
  <c r="E21" i="1" s="1"/>
  <c r="F21" i="1" s="1"/>
  <c r="G21" i="1" s="1"/>
  <c r="B24" i="1" s="1"/>
  <c r="C24" i="1" s="1"/>
  <c r="D24" i="1" s="1"/>
  <c r="E24" i="1" s="1"/>
  <c r="F24" i="1" s="1"/>
  <c r="G24" i="1" s="1"/>
  <c r="B27" i="1" s="1"/>
  <c r="C27" i="1" s="1"/>
  <c r="D27" i="1" s="1"/>
  <c r="E27" i="1" s="1"/>
  <c r="F27" i="1" s="1"/>
  <c r="G27" i="1" s="1"/>
  <c r="B30" i="1" s="1"/>
  <c r="D30" i="1" l="1"/>
  <c r="E30" i="1" s="1"/>
  <c r="F30" i="1" s="1"/>
  <c r="G30" i="1" s="1"/>
  <c r="B33" i="1" s="1"/>
  <c r="C33" i="1" s="1"/>
  <c r="D33" i="1" s="1"/>
  <c r="E33" i="1" s="1"/>
  <c r="F33" i="1" s="1"/>
  <c r="G33" i="1" s="1"/>
  <c r="B36" i="1" s="1"/>
  <c r="C36" i="1" s="1"/>
  <c r="D36" i="1" s="1"/>
  <c r="E36" i="1" s="1"/>
  <c r="F36" i="1" s="1"/>
  <c r="G36" i="1" s="1"/>
  <c r="B39" i="1" s="1"/>
  <c r="C39" i="1" s="1"/>
  <c r="D39" i="1" s="1"/>
  <c r="E39" i="1" s="1"/>
  <c r="F39" i="1" s="1"/>
  <c r="G39" i="1" s="1"/>
  <c r="B42" i="1" s="1"/>
  <c r="C42" i="1" s="1"/>
  <c r="D42" i="1" s="1"/>
  <c r="E42" i="1" s="1"/>
  <c r="F42" i="1" s="1"/>
  <c r="G42" i="1" s="1"/>
  <c r="B45" i="1" s="1"/>
  <c r="C45" i="1" s="1"/>
  <c r="D45" i="1" s="1"/>
  <c r="E45" i="1" s="1"/>
  <c r="F45" i="1" s="1"/>
  <c r="G45" i="1" s="1"/>
  <c r="B48" i="1" s="1"/>
  <c r="C48" i="1" s="1"/>
  <c r="D48" i="1" s="1"/>
  <c r="E48" i="1" s="1"/>
  <c r="F48" i="1" s="1"/>
  <c r="G48" i="1" s="1"/>
  <c r="B51" i="1" s="1"/>
  <c r="C51" i="1" s="1"/>
  <c r="D51" i="1" s="1"/>
  <c r="E51" i="1" s="1"/>
  <c r="F51" i="1" s="1"/>
  <c r="G51" i="1" s="1"/>
  <c r="B54" i="1" s="1"/>
  <c r="D54" i="1" s="1"/>
  <c r="E54" i="1" s="1"/>
  <c r="F54" i="1" s="1"/>
  <c r="G54" i="1" s="1"/>
  <c r="C30" i="1"/>
</calcChain>
</file>

<file path=xl/sharedStrings.xml><?xml version="1.0" encoding="utf-8"?>
<sst xmlns="http://schemas.openxmlformats.org/spreadsheetml/2006/main" count="113" uniqueCount="104">
  <si>
    <t>WEDNESDAY</t>
  </si>
  <si>
    <t>THURSDAY</t>
  </si>
  <si>
    <t>FRIDAY</t>
  </si>
  <si>
    <t>SATURDAY</t>
  </si>
  <si>
    <t>PROFESSIONAL DAY</t>
  </si>
  <si>
    <r>
      <t xml:space="preserve">Sat. classes start     </t>
    </r>
    <r>
      <rPr>
        <i/>
        <sz val="8"/>
        <rFont val="Times New Roman"/>
        <family val="1"/>
      </rPr>
      <t>[</t>
    </r>
    <r>
      <rPr>
        <b/>
        <i/>
        <sz val="8"/>
        <rFont val="Times New Roman"/>
        <family val="1"/>
      </rPr>
      <t>8/25</t>
    </r>
    <r>
      <rPr>
        <i/>
        <sz val="8"/>
        <rFont val="Times New Roman"/>
        <family val="1"/>
      </rPr>
      <t>:</t>
    </r>
  </si>
  <si>
    <t>Classes start</t>
  </si>
  <si>
    <t>last day to add w/o Perm #]</t>
  </si>
  <si>
    <r>
      <t xml:space="preserve">Last day to add </t>
    </r>
    <r>
      <rPr>
        <i/>
        <sz val="8"/>
        <rFont val="Times New Roman"/>
        <family val="1"/>
      </rPr>
      <t>in person</t>
    </r>
  </si>
  <si>
    <t>w/ Perm # on Add Card</t>
  </si>
  <si>
    <t>to drop w/o W; Census due</t>
  </si>
  <si>
    <t>HOLIDAY (Labor Day)</t>
  </si>
  <si>
    <t>Last day to file for AA/AS</t>
  </si>
  <si>
    <t>HOLIDAY (Vet's Day)</t>
  </si>
  <si>
    <t>Attend. Verif. Day</t>
  </si>
  <si>
    <t>Last day to drop with W</t>
  </si>
  <si>
    <t>HOLIDAY (Thanksgiving)</t>
  </si>
  <si>
    <t>NO SAT/SUN CLASSES</t>
  </si>
  <si>
    <t>Last day to file PASS/NO</t>
  </si>
  <si>
    <t>Finals</t>
  </si>
  <si>
    <t>Finals (Sat. classes)</t>
  </si>
  <si>
    <t>Grades/rollbooks due:</t>
  </si>
  <si>
    <t>Saturday, Dec. 21</t>
  </si>
  <si>
    <t>Density Exp. 1</t>
  </si>
  <si>
    <t>Physical Prop. Exp. 2</t>
  </si>
  <si>
    <t>Charles Law Exp. 3</t>
  </si>
  <si>
    <t>No class or lab.</t>
  </si>
  <si>
    <t>Octet violations VSEPR</t>
  </si>
  <si>
    <t>Lewis structures VSEPR</t>
  </si>
  <si>
    <t>Intro entertainment.</t>
  </si>
  <si>
    <t>Measurements &amp; Uncertainty</t>
  </si>
  <si>
    <t>lab reports, sig. fig. rules</t>
  </si>
  <si>
    <t>Physical &amp; chemical prop</t>
  </si>
  <si>
    <t>Physical vs chemical prop</t>
  </si>
  <si>
    <t>Dalton, Atoms &amp; Elements</t>
  </si>
  <si>
    <t>MONDAY AM</t>
  </si>
  <si>
    <t>MONDAY PM</t>
  </si>
  <si>
    <t>Ions, nomenclature, empirical</t>
  </si>
  <si>
    <t>Molecules &amp; Compounds</t>
  </si>
  <si>
    <t>Mole Concept, atomic mass</t>
  </si>
  <si>
    <t xml:space="preserve">and molecular formulas, </t>
  </si>
  <si>
    <t>Na in water demo</t>
  </si>
  <si>
    <t>Sep  2 Last day to add &amp;</t>
  </si>
  <si>
    <t xml:space="preserve">rxn balancing, limiting reactants, </t>
  </si>
  <si>
    <t>theoretical yields</t>
  </si>
  <si>
    <t>Exam 1</t>
  </si>
  <si>
    <t>Post exam feedback &amp; discussion</t>
  </si>
  <si>
    <t>Review for exam</t>
  </si>
  <si>
    <t>Intro to aqueous rxns</t>
  </si>
  <si>
    <t>(Labor Day)</t>
  </si>
  <si>
    <t>Solubility rules, acid/base,</t>
  </si>
  <si>
    <t>More reactions, redox,</t>
  </si>
  <si>
    <t>ionic equations</t>
  </si>
  <si>
    <t>combustion, combustion analysis</t>
  </si>
  <si>
    <t>Gases, Boyles Law demo</t>
  </si>
  <si>
    <t>What is pressure? Empirical</t>
  </si>
  <si>
    <t>gas laws, ideal gas law</t>
  </si>
  <si>
    <t>Avogadro's Law demo (balloon)</t>
  </si>
  <si>
    <t>Kinetic theory of gases</t>
  </si>
  <si>
    <t>Gas law problem solving.</t>
  </si>
  <si>
    <t>Van der Waals equation</t>
  </si>
  <si>
    <t>Exam 2</t>
  </si>
  <si>
    <t>Intro to waves, light, EM spectrum.</t>
  </si>
  <si>
    <t>Elemental Spectra</t>
  </si>
  <si>
    <t>Hydrogen atom spectrum, Bohr model,</t>
  </si>
  <si>
    <t>Schrodinger model</t>
  </si>
  <si>
    <t>Debroglie wave particle duality</t>
  </si>
  <si>
    <t>Orbitals and wave functions</t>
  </si>
  <si>
    <t>Pauli Exclusion Principle</t>
  </si>
  <si>
    <t>Periodic table from QM!</t>
  </si>
  <si>
    <t>Energy levels exercise, e- configurations</t>
  </si>
  <si>
    <t>Zeff, periodic properties</t>
  </si>
  <si>
    <t>Ionic vs covalent bonding, electronegativity,</t>
  </si>
  <si>
    <t>Electronegativity &amp; polarity,</t>
  </si>
  <si>
    <t>lattice energy.</t>
  </si>
  <si>
    <t>Octet rule, Lewis structures</t>
  </si>
  <si>
    <t>Titration  Exp. 11</t>
  </si>
  <si>
    <t>Problem session</t>
  </si>
  <si>
    <t>Exam 3</t>
  </si>
  <si>
    <t>Final Exam</t>
  </si>
  <si>
    <t>VSEPR, resonance, octet rule violations</t>
  </si>
  <si>
    <t>Solutions, concentration, colligative properties</t>
  </si>
  <si>
    <t>Solids, unit cells, types of</t>
  </si>
  <si>
    <t>Problem solving</t>
  </si>
  <si>
    <t>crystalline solids.</t>
  </si>
  <si>
    <t>Hess's Law formula for enthalpy change</t>
  </si>
  <si>
    <t>Vapor pressure, phase diagrams</t>
  </si>
  <si>
    <t>Intermolecular Forces</t>
  </si>
  <si>
    <t>Clausius Clapeyron</t>
  </si>
  <si>
    <t>Int. energy, 1st Law, heat capacity, calorimetry</t>
  </si>
  <si>
    <t>State functions, enthalpy,</t>
  </si>
  <si>
    <t>Thermo problem solving</t>
  </si>
  <si>
    <t>Hess's Law, formation rxns</t>
  </si>
  <si>
    <t>(Vet's Day)</t>
  </si>
  <si>
    <t>Measure Gas Constant R Exp. 14</t>
  </si>
  <si>
    <t>Single Repl. Rxns Exp 8</t>
  </si>
  <si>
    <t>Double Disp. Rxns Exp. 6</t>
  </si>
  <si>
    <t>Decomposition NaHCO3 Exp.7</t>
  </si>
  <si>
    <t>Empirical. Fm. Exp. 4</t>
  </si>
  <si>
    <t>Quantum Evidence Exp. 10</t>
  </si>
  <si>
    <t>Enthalpy change of rxn Exp. 9</t>
  </si>
  <si>
    <t xml:space="preserve">Enthalpy change of </t>
  </si>
  <si>
    <t>fusion &amp; dissolution Exp. 15</t>
  </si>
  <si>
    <t>math prereq exercise, logistics, ACS 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</si>
</sst>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"/>
    <numFmt numFmtId="165" formatCode="mmm\ d"/>
  </numFmts>
  <fonts count="18">
    <font>
      <sz val="10"/>
      <name val="Geneva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strike/>
      <sz val="8"/>
      <name val="Times New Roman"/>
      <family val="1"/>
    </font>
    <font>
      <sz val="8"/>
      <color rgb="FFFF0000"/>
      <name val="Times New Roman"/>
      <family val="1"/>
    </font>
    <font>
      <b/>
      <i/>
      <sz val="8"/>
      <name val="Times New Roman"/>
      <family val="1"/>
    </font>
    <font>
      <sz val="8"/>
      <color rgb="FFC00000"/>
      <name val="Times New Roman"/>
      <family val="1"/>
    </font>
    <font>
      <sz val="8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8"/>
      <color rgb="FF92D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92D050"/>
      </left>
      <right style="thick">
        <color rgb="FF92D05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00B0F0"/>
      </left>
      <right style="thick">
        <color rgb="FF00B0F0"/>
      </right>
      <top/>
      <bottom/>
      <diagonal/>
    </border>
    <border>
      <left style="thick">
        <color rgb="FF00B0F0"/>
      </left>
      <right style="thick">
        <color rgb="FF00B0F0"/>
      </right>
      <top/>
      <bottom style="thick">
        <color rgb="FF00B0F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5" fontId="1" fillId="0" borderId="0" xfId="0" applyNumberFormat="1" applyFont="1"/>
    <xf numFmtId="164" fontId="1" fillId="0" borderId="2" xfId="0" applyNumberFormat="1" applyFont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164" fontId="1" fillId="0" borderId="0" xfId="0" applyNumberFormat="1" applyFont="1"/>
    <xf numFmtId="164" fontId="2" fillId="0" borderId="2" xfId="0" applyNumberFormat="1" applyFont="1" applyBorder="1" applyAlignment="1">
      <alignment horizontal="left"/>
    </xf>
    <xf numFmtId="164" fontId="2" fillId="0" borderId="3" xfId="0" applyNumberFormat="1" applyFont="1" applyBorder="1"/>
    <xf numFmtId="0" fontId="2" fillId="0" borderId="0" xfId="0" applyFont="1"/>
    <xf numFmtId="164" fontId="2" fillId="0" borderId="2" xfId="0" applyNumberFormat="1" applyFont="1" applyBorder="1"/>
    <xf numFmtId="0" fontId="2" fillId="0" borderId="0" xfId="0" applyFont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/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/>
    <xf numFmtId="164" fontId="2" fillId="0" borderId="3" xfId="0" applyNumberFormat="1" applyFont="1" applyBorder="1" applyAlignment="1">
      <alignment horizontal="left"/>
    </xf>
    <xf numFmtId="164" fontId="4" fillId="0" borderId="5" xfId="0" applyNumberFormat="1" applyFont="1" applyBorder="1" applyAlignment="1">
      <alignment horizontal="left"/>
    </xf>
    <xf numFmtId="165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right"/>
    </xf>
    <xf numFmtId="164" fontId="6" fillId="0" borderId="3" xfId="0" applyNumberFormat="1" applyFont="1" applyBorder="1"/>
    <xf numFmtId="164" fontId="2" fillId="0" borderId="3" xfId="0" applyNumberFormat="1" applyFont="1" applyBorder="1" applyAlignment="1">
      <alignment horizontal="right"/>
    </xf>
    <xf numFmtId="0" fontId="1" fillId="0" borderId="6" xfId="0" applyFont="1" applyBorder="1"/>
    <xf numFmtId="0" fontId="2" fillId="0" borderId="4" xfId="0" applyFont="1" applyBorder="1"/>
    <xf numFmtId="164" fontId="5" fillId="0" borderId="3" xfId="0" applyNumberFormat="1" applyFont="1" applyBorder="1" applyAlignment="1">
      <alignment horizontal="left"/>
    </xf>
    <xf numFmtId="0" fontId="2" fillId="0" borderId="1" xfId="0" applyFont="1" applyBorder="1"/>
    <xf numFmtId="0" fontId="2" fillId="0" borderId="3" xfId="0" applyFont="1" applyBorder="1"/>
    <xf numFmtId="0" fontId="2" fillId="0" borderId="7" xfId="0" applyFont="1" applyBorder="1"/>
    <xf numFmtId="164" fontId="7" fillId="0" borderId="3" xfId="0" applyNumberFormat="1" applyFont="1" applyBorder="1" applyAlignment="1">
      <alignment horizontal="left"/>
    </xf>
    <xf numFmtId="164" fontId="9" fillId="0" borderId="3" xfId="0" applyNumberFormat="1" applyFont="1" applyBorder="1" applyAlignment="1">
      <alignment horizontal="left"/>
    </xf>
    <xf numFmtId="164" fontId="9" fillId="0" borderId="4" xfId="0" applyNumberFormat="1" applyFont="1" applyBorder="1"/>
    <xf numFmtId="164" fontId="10" fillId="0" borderId="9" xfId="0" applyNumberFormat="1" applyFont="1" applyBorder="1" applyAlignment="1">
      <alignment horizontal="left"/>
    </xf>
    <xf numFmtId="0" fontId="11" fillId="2" borderId="11" xfId="0" applyFont="1" applyFill="1" applyBorder="1"/>
    <xf numFmtId="164" fontId="11" fillId="2" borderId="12" xfId="0" applyNumberFormat="1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11" fillId="2" borderId="0" xfId="0" applyFont="1" applyFill="1"/>
    <xf numFmtId="164" fontId="11" fillId="2" borderId="3" xfId="0" applyNumberFormat="1" applyFont="1" applyFill="1" applyBorder="1" applyAlignment="1">
      <alignment horizontal="left"/>
    </xf>
    <xf numFmtId="164" fontId="11" fillId="0" borderId="2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165" fontId="14" fillId="0" borderId="1" xfId="0" applyNumberFormat="1" applyFont="1" applyBorder="1" applyAlignment="1">
      <alignment horizontal="left"/>
    </xf>
    <xf numFmtId="165" fontId="2" fillId="0" borderId="2" xfId="0" applyNumberFormat="1" applyFont="1" applyBorder="1" applyAlignment="1">
      <alignment horizontal="left"/>
    </xf>
    <xf numFmtId="165" fontId="14" fillId="0" borderId="2" xfId="0" applyNumberFormat="1" applyFont="1" applyBorder="1" applyAlignment="1">
      <alignment horizontal="left"/>
    </xf>
    <xf numFmtId="164" fontId="12" fillId="2" borderId="2" xfId="0" applyNumberFormat="1" applyFont="1" applyFill="1" applyBorder="1" applyAlignment="1">
      <alignment horizontal="left"/>
    </xf>
    <xf numFmtId="164" fontId="12" fillId="2" borderId="3" xfId="0" applyNumberFormat="1" applyFont="1" applyFill="1" applyBorder="1" applyAlignment="1">
      <alignment horizontal="left"/>
    </xf>
    <xf numFmtId="164" fontId="11" fillId="2" borderId="10" xfId="0" applyNumberFormat="1" applyFont="1" applyFill="1" applyBorder="1" applyAlignment="1">
      <alignment horizontal="left"/>
    </xf>
    <xf numFmtId="0" fontId="10" fillId="2" borderId="8" xfId="0" applyFont="1" applyFill="1" applyBorder="1"/>
    <xf numFmtId="164" fontId="15" fillId="3" borderId="2" xfId="0" applyNumberFormat="1" applyFont="1" applyFill="1" applyBorder="1" applyAlignment="1">
      <alignment horizontal="left"/>
    </xf>
    <xf numFmtId="164" fontId="15" fillId="3" borderId="3" xfId="0" applyNumberFormat="1" applyFont="1" applyFill="1" applyBorder="1" applyAlignment="1">
      <alignment horizontal="left"/>
    </xf>
    <xf numFmtId="164" fontId="11" fillId="2" borderId="2" xfId="0" applyNumberFormat="1" applyFont="1" applyFill="1" applyBorder="1" applyAlignment="1">
      <alignment horizontal="left"/>
    </xf>
    <xf numFmtId="164" fontId="10" fillId="0" borderId="3" xfId="0" applyNumberFormat="1" applyFont="1" applyBorder="1" applyAlignment="1">
      <alignment horizontal="left"/>
    </xf>
    <xf numFmtId="0" fontId="10" fillId="0" borderId="0" xfId="0" applyFont="1"/>
    <xf numFmtId="164" fontId="12" fillId="0" borderId="2" xfId="0" applyNumberFormat="1" applyFont="1" applyBorder="1" applyAlignment="1">
      <alignment horizontal="left"/>
    </xf>
    <xf numFmtId="164" fontId="11" fillId="2" borderId="3" xfId="0" applyNumberFormat="1" applyFont="1" applyFill="1" applyBorder="1"/>
    <xf numFmtId="164" fontId="16" fillId="0" borderId="3" xfId="0" applyNumberFormat="1" applyFont="1" applyBorder="1" applyAlignment="1">
      <alignment horizontal="left"/>
    </xf>
    <xf numFmtId="164" fontId="10" fillId="2" borderId="2" xfId="0" applyNumberFormat="1" applyFont="1" applyFill="1" applyBorder="1" applyAlignment="1">
      <alignment horizontal="left"/>
    </xf>
    <xf numFmtId="164" fontId="16" fillId="0" borderId="2" xfId="0" applyNumberFormat="1" applyFont="1" applyBorder="1" applyAlignment="1">
      <alignment horizontal="left"/>
    </xf>
    <xf numFmtId="164" fontId="17" fillId="2" borderId="2" xfId="0" applyNumberFormat="1" applyFont="1" applyFill="1" applyBorder="1" applyAlignment="1">
      <alignment horizontal="left"/>
    </xf>
    <xf numFmtId="164" fontId="17" fillId="2" borderId="3" xfId="0" applyNumberFormat="1" applyFont="1" applyFill="1" applyBorder="1" applyAlignment="1">
      <alignment horizontal="left"/>
    </xf>
    <xf numFmtId="165" fontId="15" fillId="0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R61"/>
  <sheetViews>
    <sheetView showGridLines="0" tabSelected="1" topLeftCell="A22" zoomScale="130" zoomScaleNormal="130" zoomScalePageLayoutView="115" workbookViewId="0">
      <selection activeCell="C61" sqref="C61"/>
    </sheetView>
  </sheetViews>
  <sheetFormatPr defaultColWidth="10.7109375" defaultRowHeight="12.75"/>
  <cols>
    <col min="1" max="1" width="2.5703125" style="11" customWidth="1"/>
    <col min="2" max="2" width="19.85546875" style="2" customWidth="1"/>
    <col min="3" max="3" width="21.28515625" style="2" customWidth="1"/>
    <col min="4" max="4" width="21.140625" style="2" customWidth="1"/>
    <col min="5" max="7" width="16.28515625" style="2" customWidth="1"/>
    <col min="8" max="8" width="2.7109375" style="11" customWidth="1"/>
    <col min="9" max="16384" width="10.7109375" style="2"/>
  </cols>
  <sheetData>
    <row r="2" spans="1:18">
      <c r="B2" s="1" t="s">
        <v>35</v>
      </c>
      <c r="C2" s="35" t="s">
        <v>36</v>
      </c>
      <c r="D2" s="1" t="s">
        <v>0</v>
      </c>
      <c r="E2" s="1" t="s">
        <v>1</v>
      </c>
      <c r="F2" s="1" t="s">
        <v>2</v>
      </c>
      <c r="G2" s="1" t="s">
        <v>3</v>
      </c>
    </row>
    <row r="3" spans="1:18" s="3" customFormat="1" ht="11.25" customHeight="1">
      <c r="A3" s="12"/>
      <c r="B3" s="39">
        <v>44054</v>
      </c>
      <c r="C3" s="40">
        <f>B3+1</f>
        <v>44055</v>
      </c>
      <c r="D3" s="39">
        <f>C3+1</f>
        <v>44056</v>
      </c>
      <c r="E3" s="39">
        <f>D3+1</f>
        <v>44057</v>
      </c>
      <c r="F3" s="39">
        <f>E3+1</f>
        <v>44058</v>
      </c>
      <c r="G3" s="39">
        <f>F3+1</f>
        <v>44059</v>
      </c>
      <c r="H3" s="19"/>
      <c r="I3" s="2"/>
    </row>
    <row r="4" spans="1:18" ht="10.5" customHeight="1">
      <c r="A4" s="13"/>
      <c r="B4" s="7"/>
      <c r="C4" s="7"/>
      <c r="D4" s="7"/>
      <c r="E4" s="7"/>
      <c r="F4" s="7"/>
      <c r="G4" s="20"/>
      <c r="J4" s="3"/>
      <c r="K4" s="3"/>
      <c r="L4" s="3"/>
      <c r="R4" s="3"/>
    </row>
    <row r="5" spans="1:18" ht="10.5" customHeight="1">
      <c r="A5" s="13"/>
      <c r="B5" s="16"/>
      <c r="C5" s="8"/>
      <c r="D5" s="21"/>
      <c r="E5" s="8" t="s">
        <v>4</v>
      </c>
      <c r="F5" s="8" t="s">
        <v>4</v>
      </c>
      <c r="G5" s="22"/>
      <c r="J5" s="3"/>
      <c r="K5" s="3"/>
      <c r="L5" s="3"/>
    </row>
    <row r="6" spans="1:18" s="3" customFormat="1" ht="11.25" customHeight="1">
      <c r="A6" s="12"/>
      <c r="B6" s="41">
        <f>G3+2</f>
        <v>44061</v>
      </c>
      <c r="C6" s="42">
        <f>B6+1</f>
        <v>44062</v>
      </c>
      <c r="D6" s="41">
        <f>C6+1</f>
        <v>44063</v>
      </c>
      <c r="E6" s="41">
        <f>D6+1</f>
        <v>44064</v>
      </c>
      <c r="F6" s="41">
        <f>E6+1</f>
        <v>44065</v>
      </c>
      <c r="G6" s="41">
        <f>F6+1</f>
        <v>44066</v>
      </c>
      <c r="H6" s="19"/>
      <c r="I6" s="2"/>
      <c r="R6" s="2"/>
    </row>
    <row r="7" spans="1:18" ht="10.5" customHeight="1">
      <c r="A7" s="13">
        <v>1</v>
      </c>
      <c r="B7" s="46" t="s">
        <v>103</v>
      </c>
      <c r="C7" s="43" t="s">
        <v>29</v>
      </c>
      <c r="D7" s="4"/>
      <c r="E7" s="4"/>
      <c r="F7" s="4"/>
      <c r="G7" s="7" t="s">
        <v>5</v>
      </c>
      <c r="H7" s="11">
        <v>17</v>
      </c>
      <c r="J7" s="3"/>
      <c r="K7" s="3"/>
      <c r="L7" s="3"/>
      <c r="R7" s="3"/>
    </row>
    <row r="8" spans="1:18" ht="10.5" customHeight="1">
      <c r="A8" s="13"/>
      <c r="B8" s="24" t="s">
        <v>6</v>
      </c>
      <c r="C8" s="44" t="s">
        <v>30</v>
      </c>
      <c r="D8" s="29" t="s">
        <v>23</v>
      </c>
      <c r="E8" s="5"/>
      <c r="F8" s="5"/>
      <c r="G8" s="25" t="s">
        <v>7</v>
      </c>
      <c r="J8" s="3"/>
      <c r="K8" s="3"/>
      <c r="L8" s="3"/>
    </row>
    <row r="9" spans="1:18" s="3" customFormat="1" ht="11.25" customHeight="1">
      <c r="A9" s="12"/>
      <c r="B9" s="41">
        <f>G6+2</f>
        <v>44068</v>
      </c>
      <c r="C9" s="42">
        <f>B9+1</f>
        <v>44069</v>
      </c>
      <c r="D9" s="41">
        <f>C9+1</f>
        <v>44070</v>
      </c>
      <c r="E9" s="41">
        <f>D9+1</f>
        <v>44071</v>
      </c>
      <c r="F9" s="41">
        <f>E9+1</f>
        <v>44072</v>
      </c>
      <c r="G9" s="41">
        <f>F9+1</f>
        <v>44073</v>
      </c>
      <c r="H9" s="19"/>
      <c r="I9" s="2"/>
      <c r="R9" s="2"/>
    </row>
    <row r="10" spans="1:18" ht="10.5" customHeight="1">
      <c r="A10" s="13">
        <f>A7+1</f>
        <v>2</v>
      </c>
      <c r="B10" s="32" t="s">
        <v>31</v>
      </c>
      <c r="C10" s="33" t="s">
        <v>33</v>
      </c>
      <c r="D10" s="36" t="s">
        <v>38</v>
      </c>
      <c r="E10" s="4"/>
      <c r="F10" s="7" t="s">
        <v>8</v>
      </c>
      <c r="G10" s="18"/>
      <c r="H10" s="11">
        <f>H7-1</f>
        <v>16</v>
      </c>
      <c r="J10" s="3"/>
      <c r="K10" s="3"/>
      <c r="L10" s="3"/>
      <c r="R10" s="3"/>
    </row>
    <row r="11" spans="1:18" ht="10.5" customHeight="1" thickBot="1">
      <c r="A11" s="13"/>
      <c r="B11" s="45" t="s">
        <v>32</v>
      </c>
      <c r="C11" s="34" t="s">
        <v>34</v>
      </c>
      <c r="D11" s="29" t="s">
        <v>24</v>
      </c>
      <c r="E11" s="17"/>
      <c r="F11" s="17" t="s">
        <v>9</v>
      </c>
      <c r="G11" s="17"/>
      <c r="J11" s="3"/>
      <c r="K11" s="3"/>
      <c r="L11" s="3"/>
    </row>
    <row r="12" spans="1:18" s="3" customFormat="1" ht="11.25" customHeight="1" thickTop="1">
      <c r="A12" s="12"/>
      <c r="B12" s="39" t="s">
        <v>42</v>
      </c>
      <c r="C12" s="42">
        <f>G9+3</f>
        <v>44076</v>
      </c>
      <c r="D12" s="41">
        <f>C12+1</f>
        <v>44077</v>
      </c>
      <c r="E12" s="41">
        <f>D12+1</f>
        <v>44078</v>
      </c>
      <c r="F12" s="41">
        <f>E12+1</f>
        <v>44079</v>
      </c>
      <c r="G12" s="41">
        <f>F12+1</f>
        <v>44080</v>
      </c>
      <c r="H12" s="19"/>
      <c r="I12" s="2"/>
      <c r="R12" s="2"/>
    </row>
    <row r="13" spans="1:18" ht="10.5" customHeight="1">
      <c r="A13" s="13">
        <f>A10+1</f>
        <v>3</v>
      </c>
      <c r="B13" s="7" t="s">
        <v>10</v>
      </c>
      <c r="C13" s="7"/>
      <c r="D13" s="37" t="s">
        <v>39</v>
      </c>
      <c r="E13" s="7"/>
      <c r="F13" s="7"/>
      <c r="G13" s="7"/>
      <c r="H13" s="11">
        <f>H10-1</f>
        <v>15</v>
      </c>
      <c r="J13" s="3"/>
      <c r="K13" s="3"/>
      <c r="L13" s="3"/>
      <c r="R13" s="3"/>
    </row>
    <row r="14" spans="1:18" ht="10.5" customHeight="1">
      <c r="A14" s="13"/>
      <c r="B14" s="17" t="s">
        <v>11</v>
      </c>
      <c r="C14" s="17" t="s">
        <v>49</v>
      </c>
      <c r="D14" s="29" t="s">
        <v>98</v>
      </c>
      <c r="E14" s="17"/>
      <c r="F14" s="17"/>
      <c r="G14" s="17"/>
      <c r="J14" s="3"/>
      <c r="K14" s="3"/>
      <c r="L14" s="3"/>
    </row>
    <row r="15" spans="1:18" s="3" customFormat="1" ht="11.25" customHeight="1">
      <c r="A15" s="12"/>
      <c r="B15" s="41">
        <f>G12+2</f>
        <v>44082</v>
      </c>
      <c r="C15" s="42">
        <f>B15+1</f>
        <v>44083</v>
      </c>
      <c r="D15" s="41">
        <f>C15+1</f>
        <v>44084</v>
      </c>
      <c r="E15" s="41">
        <f>D15+1</f>
        <v>44085</v>
      </c>
      <c r="F15" s="41">
        <f>E15+1</f>
        <v>44086</v>
      </c>
      <c r="G15" s="41">
        <f>F15+1</f>
        <v>44087</v>
      </c>
      <c r="H15" s="19"/>
      <c r="I15" s="2"/>
      <c r="R15" s="2"/>
    </row>
    <row r="16" spans="1:18" ht="10.5" customHeight="1">
      <c r="A16" s="13">
        <f>A13+1</f>
        <v>4</v>
      </c>
      <c r="B16" s="36" t="s">
        <v>37</v>
      </c>
      <c r="C16" s="33" t="s">
        <v>43</v>
      </c>
      <c r="D16" s="38" t="s">
        <v>41</v>
      </c>
      <c r="E16" s="4"/>
      <c r="F16" s="4"/>
      <c r="G16" s="4"/>
      <c r="H16" s="11">
        <f>H13-1</f>
        <v>14</v>
      </c>
      <c r="J16" s="3"/>
      <c r="K16" s="3"/>
      <c r="L16" s="3"/>
      <c r="R16" s="3"/>
    </row>
    <row r="17" spans="1:18" ht="10.5" customHeight="1" thickBot="1">
      <c r="A17" s="13"/>
      <c r="B17" s="37" t="s">
        <v>40</v>
      </c>
      <c r="C17" s="34" t="s">
        <v>44</v>
      </c>
      <c r="D17" s="29" t="s">
        <v>97</v>
      </c>
      <c r="E17" s="5"/>
      <c r="F17" s="5"/>
      <c r="G17" s="17"/>
    </row>
    <row r="18" spans="1:18" s="3" customFormat="1" ht="11.25" customHeight="1" thickTop="1">
      <c r="A18" s="12"/>
      <c r="B18" s="41">
        <f>G15+2</f>
        <v>44089</v>
      </c>
      <c r="C18" s="59">
        <f>B18+1</f>
        <v>44090</v>
      </c>
      <c r="D18" s="41">
        <f>C18+1</f>
        <v>44091</v>
      </c>
      <c r="E18" s="41">
        <f>D18+1</f>
        <v>44092</v>
      </c>
      <c r="F18" s="41">
        <f>E18+1</f>
        <v>44093</v>
      </c>
      <c r="G18" s="41">
        <f>F18+1</f>
        <v>44094</v>
      </c>
      <c r="H18" s="19"/>
      <c r="R18" s="2"/>
    </row>
    <row r="19" spans="1:18" ht="10.5" customHeight="1">
      <c r="A19" s="13">
        <f>A16+1</f>
        <v>5</v>
      </c>
      <c r="B19" s="55" t="s">
        <v>47</v>
      </c>
      <c r="C19" s="47" t="s">
        <v>45</v>
      </c>
      <c r="D19" s="4"/>
      <c r="E19" s="4"/>
      <c r="F19" s="4"/>
      <c r="G19" s="4"/>
      <c r="H19" s="11">
        <f>H16-1</f>
        <v>13</v>
      </c>
      <c r="R19" s="3"/>
    </row>
    <row r="20" spans="1:18" ht="10.5" customHeight="1">
      <c r="A20" s="13"/>
      <c r="B20" s="37" t="s">
        <v>48</v>
      </c>
      <c r="C20" s="48" t="s">
        <v>46</v>
      </c>
      <c r="D20" s="30" t="s">
        <v>96</v>
      </c>
      <c r="E20" s="5"/>
      <c r="F20" s="17"/>
      <c r="G20" s="5"/>
    </row>
    <row r="21" spans="1:18" s="3" customFormat="1" ht="11.25" customHeight="1">
      <c r="A21" s="12"/>
      <c r="B21" s="41">
        <f>G18+2</f>
        <v>44096</v>
      </c>
      <c r="C21" s="42">
        <f>B21+1</f>
        <v>44097</v>
      </c>
      <c r="D21" s="41">
        <f>C21+1</f>
        <v>44098</v>
      </c>
      <c r="E21" s="41">
        <f>D21+1</f>
        <v>44099</v>
      </c>
      <c r="F21" s="41">
        <f>E21+1</f>
        <v>44100</v>
      </c>
      <c r="G21" s="41">
        <f>F21+1</f>
        <v>44101</v>
      </c>
      <c r="H21" s="19"/>
      <c r="R21" s="2"/>
    </row>
    <row r="22" spans="1:18" ht="10.5" customHeight="1">
      <c r="A22" s="13">
        <f>A19+1</f>
        <v>6</v>
      </c>
      <c r="B22" s="49" t="s">
        <v>50</v>
      </c>
      <c r="C22" s="33" t="s">
        <v>51</v>
      </c>
      <c r="D22" s="4"/>
      <c r="E22" s="7"/>
      <c r="F22" s="4"/>
      <c r="G22" s="4"/>
      <c r="H22" s="11">
        <f>H19-1</f>
        <v>12</v>
      </c>
      <c r="R22" s="3"/>
    </row>
    <row r="23" spans="1:18" ht="10.5" customHeight="1" thickBot="1">
      <c r="A23" s="13"/>
      <c r="B23" s="37" t="s">
        <v>52</v>
      </c>
      <c r="C23" s="34" t="s">
        <v>53</v>
      </c>
      <c r="D23" s="30" t="s">
        <v>95</v>
      </c>
      <c r="E23" s="5"/>
      <c r="F23" s="5"/>
      <c r="G23" s="5"/>
    </row>
    <row r="24" spans="1:18" s="3" customFormat="1" ht="11.25" customHeight="1" thickTop="1">
      <c r="A24" s="12"/>
      <c r="B24" s="41">
        <f>G21+2</f>
        <v>44103</v>
      </c>
      <c r="C24" s="42">
        <f>B24+1</f>
        <v>44104</v>
      </c>
      <c r="D24" s="41">
        <f>C24+1</f>
        <v>44105</v>
      </c>
      <c r="E24" s="41">
        <f>D24+1</f>
        <v>44106</v>
      </c>
      <c r="F24" s="41">
        <f>E24+1</f>
        <v>44107</v>
      </c>
      <c r="G24" s="41">
        <f>F24+1</f>
        <v>44108</v>
      </c>
      <c r="H24" s="19"/>
      <c r="R24" s="2"/>
    </row>
    <row r="25" spans="1:18" ht="10.5" customHeight="1">
      <c r="A25" s="13">
        <f>A22+1</f>
        <v>7</v>
      </c>
      <c r="B25" s="57" t="s">
        <v>54</v>
      </c>
      <c r="C25" s="49" t="s">
        <v>55</v>
      </c>
      <c r="D25" s="6"/>
      <c r="E25" s="4"/>
      <c r="F25" s="4"/>
      <c r="G25" s="4"/>
      <c r="H25" s="11">
        <f>H22-1</f>
        <v>11</v>
      </c>
      <c r="R25" s="3"/>
    </row>
    <row r="26" spans="1:18" ht="10.5" customHeight="1">
      <c r="A26" s="13"/>
      <c r="B26" s="44"/>
      <c r="C26" s="37" t="s">
        <v>56</v>
      </c>
      <c r="D26" s="31" t="s">
        <v>25</v>
      </c>
      <c r="E26" s="5"/>
      <c r="F26" s="17"/>
      <c r="G26" s="5"/>
    </row>
    <row r="27" spans="1:18" s="3" customFormat="1" ht="11.25" customHeight="1">
      <c r="A27" s="12"/>
      <c r="B27" s="41">
        <f>G24+2</f>
        <v>44110</v>
      </c>
      <c r="C27" s="42">
        <f>B27+1</f>
        <v>44111</v>
      </c>
      <c r="D27" s="41">
        <f>C27+1</f>
        <v>44112</v>
      </c>
      <c r="E27" s="41">
        <f>D27+1</f>
        <v>44113</v>
      </c>
      <c r="F27" s="41">
        <f>E27+1</f>
        <v>44114</v>
      </c>
      <c r="G27" s="41">
        <f>F27+1</f>
        <v>44115</v>
      </c>
      <c r="H27" s="19"/>
      <c r="R27" s="2"/>
    </row>
    <row r="28" spans="1:18" ht="10.5" customHeight="1">
      <c r="A28" s="13">
        <f>A25+1</f>
        <v>8</v>
      </c>
      <c r="B28" s="57" t="s">
        <v>57</v>
      </c>
      <c r="C28" s="33" t="s">
        <v>58</v>
      </c>
      <c r="D28" s="4"/>
      <c r="E28" s="4"/>
      <c r="F28" s="4"/>
      <c r="G28" s="4"/>
      <c r="H28" s="11">
        <f>H25-1</f>
        <v>10</v>
      </c>
      <c r="R28" s="3"/>
    </row>
    <row r="29" spans="1:18" ht="10.5" customHeight="1" thickBot="1">
      <c r="A29" s="13"/>
      <c r="B29" s="58" t="s">
        <v>59</v>
      </c>
      <c r="C29" s="34" t="s">
        <v>60</v>
      </c>
      <c r="D29" s="30" t="s">
        <v>94</v>
      </c>
      <c r="E29" s="5"/>
      <c r="F29" s="17"/>
      <c r="G29" s="5"/>
    </row>
    <row r="30" spans="1:18" s="3" customFormat="1" ht="11.25" customHeight="1" thickTop="1">
      <c r="A30" s="12"/>
      <c r="B30" s="41">
        <f>G27+2</f>
        <v>44117</v>
      </c>
      <c r="C30" s="59">
        <f>B30+1</f>
        <v>44118</v>
      </c>
      <c r="D30" s="41">
        <f>C30+1</f>
        <v>44119</v>
      </c>
      <c r="E30" s="41">
        <f>D30+1</f>
        <v>44120</v>
      </c>
      <c r="F30" s="41">
        <f>E30+1</f>
        <v>44121</v>
      </c>
      <c r="G30" s="41">
        <f>F30+1</f>
        <v>44122</v>
      </c>
      <c r="H30" s="19"/>
      <c r="R30" s="2"/>
    </row>
    <row r="31" spans="1:18" ht="10.5" customHeight="1">
      <c r="A31" s="13">
        <f>A28+1</f>
        <v>9</v>
      </c>
      <c r="B31" s="51" t="s">
        <v>47</v>
      </c>
      <c r="C31" s="47" t="s">
        <v>61</v>
      </c>
      <c r="D31" s="7" t="s">
        <v>26</v>
      </c>
      <c r="E31" s="7"/>
      <c r="F31" s="10"/>
      <c r="G31" s="7"/>
      <c r="H31" s="11">
        <f>H28-1</f>
        <v>9</v>
      </c>
      <c r="R31" s="3"/>
    </row>
    <row r="32" spans="1:18" ht="10.5" customHeight="1">
      <c r="A32" s="13"/>
      <c r="B32" s="37" t="s">
        <v>62</v>
      </c>
      <c r="C32" s="48" t="s">
        <v>46</v>
      </c>
      <c r="D32" s="8" t="s">
        <v>4</v>
      </c>
      <c r="E32" s="17"/>
      <c r="F32" s="17" t="s">
        <v>12</v>
      </c>
      <c r="G32" s="17"/>
    </row>
    <row r="33" spans="1:18" s="3" customFormat="1" ht="11.25" customHeight="1">
      <c r="A33" s="12"/>
      <c r="B33" s="41">
        <f>G30+2</f>
        <v>44124</v>
      </c>
      <c r="C33" s="42">
        <f>B33+1</f>
        <v>44125</v>
      </c>
      <c r="D33" s="41">
        <f>C33+1</f>
        <v>44126</v>
      </c>
      <c r="E33" s="41">
        <f>D33+1</f>
        <v>44127</v>
      </c>
      <c r="F33" s="41">
        <f>E33+1</f>
        <v>44128</v>
      </c>
      <c r="G33" s="41">
        <f>F33+1</f>
        <v>44129</v>
      </c>
      <c r="H33" s="19"/>
      <c r="R33" s="2"/>
    </row>
    <row r="34" spans="1:18" ht="10.5" customHeight="1">
      <c r="A34" s="13">
        <f>A31+1</f>
        <v>10</v>
      </c>
      <c r="B34" s="49" t="s">
        <v>64</v>
      </c>
      <c r="C34" s="49" t="s">
        <v>65</v>
      </c>
      <c r="D34" s="52" t="s">
        <v>63</v>
      </c>
      <c r="E34" s="4"/>
      <c r="F34" s="4"/>
      <c r="G34" s="4"/>
      <c r="H34" s="11">
        <f>H31-1</f>
        <v>8</v>
      </c>
      <c r="R34" s="3"/>
    </row>
    <row r="35" spans="1:18" ht="10.5" customHeight="1">
      <c r="A35" s="13"/>
      <c r="B35" s="37" t="s">
        <v>66</v>
      </c>
      <c r="C35" s="53" t="s">
        <v>67</v>
      </c>
      <c r="D35" s="30" t="s">
        <v>99</v>
      </c>
      <c r="E35" s="16"/>
      <c r="F35" s="17"/>
      <c r="G35" s="5"/>
    </row>
    <row r="36" spans="1:18" s="3" customFormat="1" ht="11.25" customHeight="1">
      <c r="A36" s="12"/>
      <c r="B36" s="41">
        <f>G33+2</f>
        <v>44131</v>
      </c>
      <c r="C36" s="42">
        <f>B36+1</f>
        <v>44132</v>
      </c>
      <c r="D36" s="41">
        <f>C36+1</f>
        <v>44133</v>
      </c>
      <c r="E36" s="41">
        <f>D36+1</f>
        <v>44134</v>
      </c>
      <c r="F36" s="41">
        <f>E36+1</f>
        <v>44135</v>
      </c>
      <c r="G36" s="41">
        <f>F36+1</f>
        <v>44136</v>
      </c>
      <c r="H36" s="19"/>
      <c r="R36" s="2"/>
    </row>
    <row r="37" spans="1:18" ht="10.5" customHeight="1">
      <c r="A37" s="13">
        <f>A34+1</f>
        <v>11</v>
      </c>
      <c r="B37" s="49" t="s">
        <v>68</v>
      </c>
      <c r="C37" s="33" t="s">
        <v>69</v>
      </c>
      <c r="D37" s="4"/>
      <c r="E37" s="4"/>
      <c r="F37" s="4"/>
      <c r="G37" s="4"/>
      <c r="H37" s="11">
        <f>H34-1</f>
        <v>7</v>
      </c>
      <c r="R37" s="3"/>
    </row>
    <row r="38" spans="1:18" ht="10.5" customHeight="1" thickBot="1">
      <c r="A38" s="13"/>
      <c r="B38" s="50" t="s">
        <v>70</v>
      </c>
      <c r="C38" s="34" t="s">
        <v>71</v>
      </c>
      <c r="D38" s="30" t="s">
        <v>77</v>
      </c>
      <c r="E38" s="5"/>
      <c r="F38" s="5"/>
      <c r="G38" s="5"/>
    </row>
    <row r="39" spans="1:18" s="3" customFormat="1" ht="11.25" customHeight="1" thickTop="1">
      <c r="A39" s="12"/>
      <c r="B39" s="41">
        <f>G36+2</f>
        <v>44138</v>
      </c>
      <c r="C39" s="42">
        <f>B39+1</f>
        <v>44139</v>
      </c>
      <c r="D39" s="41">
        <f>C39+1</f>
        <v>44140</v>
      </c>
      <c r="E39" s="41">
        <f>D39+1</f>
        <v>44141</v>
      </c>
      <c r="F39" s="41">
        <f>E39+1</f>
        <v>44142</v>
      </c>
      <c r="G39" s="41">
        <f>F39+1</f>
        <v>44143</v>
      </c>
      <c r="H39" s="19"/>
      <c r="I39" s="2"/>
      <c r="R39" s="2"/>
    </row>
    <row r="40" spans="1:18" ht="10.5" customHeight="1">
      <c r="A40" s="13">
        <f>A37+1</f>
        <v>12</v>
      </c>
      <c r="B40" s="49" t="s">
        <v>72</v>
      </c>
      <c r="C40" s="33" t="s">
        <v>73</v>
      </c>
      <c r="D40" s="38" t="s">
        <v>80</v>
      </c>
      <c r="E40" s="7"/>
      <c r="F40" s="7"/>
      <c r="G40" s="15"/>
      <c r="H40" s="11">
        <f>H37-1</f>
        <v>6</v>
      </c>
      <c r="R40" s="3"/>
    </row>
    <row r="41" spans="1:18" ht="10.5" customHeight="1" thickBot="1">
      <c r="A41" s="13"/>
      <c r="B41" s="37" t="s">
        <v>74</v>
      </c>
      <c r="C41" s="34" t="s">
        <v>75</v>
      </c>
      <c r="D41" s="30" t="s">
        <v>28</v>
      </c>
      <c r="E41" s="17"/>
      <c r="F41" s="17"/>
      <c r="G41" s="17"/>
    </row>
    <row r="42" spans="1:18" s="3" customFormat="1" ht="11.25" customHeight="1" thickTop="1">
      <c r="A42" s="12"/>
      <c r="B42" s="41">
        <f>G39+2</f>
        <v>44145</v>
      </c>
      <c r="C42" s="42">
        <f>B42+1</f>
        <v>44146</v>
      </c>
      <c r="D42" s="41">
        <f>C42+1</f>
        <v>44147</v>
      </c>
      <c r="E42" s="41">
        <f>D42+1</f>
        <v>44148</v>
      </c>
      <c r="F42" s="41">
        <f>E42+1</f>
        <v>44149</v>
      </c>
      <c r="G42" s="41">
        <f>F42+1</f>
        <v>44150</v>
      </c>
      <c r="H42" s="19"/>
      <c r="I42" s="2"/>
      <c r="R42" s="2"/>
    </row>
    <row r="43" spans="1:18" ht="10.5" customHeight="1">
      <c r="A43" s="13">
        <f>A40+1</f>
        <v>13</v>
      </c>
      <c r="B43" s="7"/>
      <c r="C43" s="7"/>
      <c r="D43" s="38" t="s">
        <v>89</v>
      </c>
      <c r="E43" s="7"/>
      <c r="F43" s="7"/>
      <c r="G43" s="7"/>
      <c r="H43" s="11">
        <f>H40-1</f>
        <v>5</v>
      </c>
      <c r="R43" s="3"/>
    </row>
    <row r="44" spans="1:18" ht="10.5" customHeight="1">
      <c r="A44" s="13"/>
      <c r="B44" s="17" t="s">
        <v>13</v>
      </c>
      <c r="C44" s="17" t="s">
        <v>93</v>
      </c>
      <c r="D44" s="30" t="s">
        <v>27</v>
      </c>
      <c r="E44" s="17"/>
      <c r="F44" s="17"/>
      <c r="G44" s="17"/>
    </row>
    <row r="45" spans="1:18" s="3" customFormat="1" ht="11.25" customHeight="1">
      <c r="A45" s="12"/>
      <c r="B45" s="41">
        <f>G42+2</f>
        <v>44152</v>
      </c>
      <c r="C45" s="42">
        <f>B45+1</f>
        <v>44153</v>
      </c>
      <c r="D45" s="41">
        <f>C45+1</f>
        <v>44154</v>
      </c>
      <c r="E45" s="41">
        <f>D45+1</f>
        <v>44155</v>
      </c>
      <c r="F45" s="41">
        <f>E45+1</f>
        <v>44156</v>
      </c>
      <c r="G45" s="41">
        <f>F45+1</f>
        <v>44157</v>
      </c>
      <c r="H45" s="19"/>
      <c r="I45" s="2"/>
      <c r="R45" s="2"/>
    </row>
    <row r="46" spans="1:18" ht="10.5" customHeight="1">
      <c r="A46" s="13">
        <f>A43+1</f>
        <v>14</v>
      </c>
      <c r="B46" s="47" t="s">
        <v>78</v>
      </c>
      <c r="C46" s="33" t="s">
        <v>90</v>
      </c>
      <c r="D46" s="7"/>
      <c r="E46" s="7"/>
      <c r="F46" s="7" t="s">
        <v>14</v>
      </c>
      <c r="G46" s="7"/>
      <c r="H46" s="11">
        <f>H43-1</f>
        <v>4</v>
      </c>
      <c r="R46" s="3"/>
    </row>
    <row r="47" spans="1:18" ht="10.5" customHeight="1" thickBot="1">
      <c r="A47" s="13"/>
      <c r="B47" s="50" t="s">
        <v>91</v>
      </c>
      <c r="C47" s="34" t="s">
        <v>92</v>
      </c>
      <c r="D47" s="30" t="s">
        <v>100</v>
      </c>
      <c r="E47" s="17"/>
      <c r="F47" s="17" t="s">
        <v>15</v>
      </c>
      <c r="G47" s="17"/>
    </row>
    <row r="48" spans="1:18" s="3" customFormat="1" ht="11.25" customHeight="1" thickTop="1">
      <c r="A48" s="12"/>
      <c r="B48" s="41">
        <f>G45+2</f>
        <v>44159</v>
      </c>
      <c r="C48" s="42">
        <f>B48+1</f>
        <v>44160</v>
      </c>
      <c r="D48" s="41">
        <f>C48+1</f>
        <v>44161</v>
      </c>
      <c r="E48" s="41">
        <f>D48+1</f>
        <v>44162</v>
      </c>
      <c r="F48" s="41">
        <f>E48+1</f>
        <v>44163</v>
      </c>
      <c r="G48" s="41">
        <f>F48+1</f>
        <v>44164</v>
      </c>
      <c r="H48" s="19"/>
      <c r="I48" s="2"/>
      <c r="R48" s="2"/>
    </row>
    <row r="49" spans="1:18" ht="10.5" customHeight="1">
      <c r="A49" s="13">
        <f>A46+1</f>
        <v>15</v>
      </c>
      <c r="B49" s="49" t="s">
        <v>85</v>
      </c>
      <c r="C49" s="33" t="s">
        <v>86</v>
      </c>
      <c r="D49" s="56" t="s">
        <v>101</v>
      </c>
      <c r="E49" s="7"/>
      <c r="F49" s="7"/>
      <c r="G49" s="7"/>
      <c r="H49" s="11">
        <f>H46-1</f>
        <v>3</v>
      </c>
      <c r="R49" s="3"/>
    </row>
    <row r="50" spans="1:18" ht="10.5" customHeight="1" thickBot="1">
      <c r="A50" s="13"/>
      <c r="B50" s="37" t="s">
        <v>87</v>
      </c>
      <c r="C50" s="34" t="s">
        <v>88</v>
      </c>
      <c r="D50" s="30" t="s">
        <v>102</v>
      </c>
      <c r="E50" s="17" t="s">
        <v>16</v>
      </c>
      <c r="F50" s="17" t="s">
        <v>16</v>
      </c>
      <c r="G50" s="17" t="s">
        <v>17</v>
      </c>
    </row>
    <row r="51" spans="1:18" s="3" customFormat="1" ht="11.25" customHeight="1" thickTop="1">
      <c r="A51" s="12"/>
      <c r="B51" s="41">
        <f>G48+2</f>
        <v>44166</v>
      </c>
      <c r="C51" s="42">
        <f>B51+1</f>
        <v>44167</v>
      </c>
      <c r="D51" s="41">
        <f>C51+1</f>
        <v>44168</v>
      </c>
      <c r="E51" s="41">
        <f>D51+1</f>
        <v>44169</v>
      </c>
      <c r="F51" s="41">
        <f>E51+1</f>
        <v>44170</v>
      </c>
      <c r="G51" s="41">
        <f>F51+1</f>
        <v>44171</v>
      </c>
      <c r="H51" s="19"/>
      <c r="I51" s="2"/>
      <c r="R51" s="2"/>
    </row>
    <row r="52" spans="1:18" ht="10.5" customHeight="1">
      <c r="A52" s="13">
        <f>A49+1</f>
        <v>16</v>
      </c>
      <c r="B52" s="49" t="s">
        <v>81</v>
      </c>
      <c r="C52" s="33" t="s">
        <v>82</v>
      </c>
      <c r="D52" s="7"/>
      <c r="E52" s="9"/>
      <c r="F52" s="7"/>
      <c r="G52" s="7"/>
      <c r="H52" s="11">
        <f>H49-1</f>
        <v>2</v>
      </c>
      <c r="R52" s="3"/>
    </row>
    <row r="53" spans="1:18" ht="10.5" customHeight="1" thickBot="1">
      <c r="A53" s="13"/>
      <c r="B53" s="54" t="s">
        <v>83</v>
      </c>
      <c r="C53" s="34" t="s">
        <v>84</v>
      </c>
      <c r="D53" s="30" t="s">
        <v>76</v>
      </c>
      <c r="E53" s="17"/>
      <c r="F53" s="17"/>
      <c r="G53" s="17" t="s">
        <v>18</v>
      </c>
    </row>
    <row r="54" spans="1:18" s="3" customFormat="1" ht="11.25" customHeight="1" thickTop="1">
      <c r="A54" s="12"/>
      <c r="B54" s="41">
        <f>G51+2</f>
        <v>44173</v>
      </c>
      <c r="C54" s="59">
        <f>B54+1</f>
        <v>44174</v>
      </c>
      <c r="D54" s="41">
        <f>C54+1</f>
        <v>44175</v>
      </c>
      <c r="E54" s="41">
        <f>D54+1</f>
        <v>44176</v>
      </c>
      <c r="F54" s="41">
        <f>E54+1</f>
        <v>44177</v>
      </c>
      <c r="G54" s="41">
        <f>F54+1</f>
        <v>44178</v>
      </c>
      <c r="H54" s="19"/>
      <c r="I54" s="2"/>
      <c r="R54" s="2"/>
    </row>
    <row r="55" spans="1:18" ht="10.5" customHeight="1">
      <c r="A55" s="13">
        <f>A52+1</f>
        <v>17</v>
      </c>
      <c r="B55" s="7"/>
      <c r="C55" s="47" t="s">
        <v>79</v>
      </c>
      <c r="D55" s="7"/>
      <c r="E55" s="7"/>
      <c r="F55" s="7"/>
      <c r="G55" s="15"/>
      <c r="H55" s="11">
        <f>H52-1</f>
        <v>1</v>
      </c>
      <c r="R55" s="3"/>
    </row>
    <row r="56" spans="1:18" ht="10.15" customHeight="1">
      <c r="A56" s="13"/>
      <c r="B56" s="17" t="s">
        <v>19</v>
      </c>
      <c r="C56" s="48" t="s">
        <v>19</v>
      </c>
      <c r="D56" s="24" t="s">
        <v>19</v>
      </c>
      <c r="E56" s="17" t="s">
        <v>19</v>
      </c>
      <c r="F56" s="17" t="s">
        <v>19</v>
      </c>
      <c r="G56" s="17" t="s">
        <v>20</v>
      </c>
    </row>
    <row r="57" spans="1:18" ht="10.9" customHeight="1">
      <c r="B57" s="23"/>
      <c r="C57" s="11"/>
      <c r="D57" s="23"/>
      <c r="E57" s="23"/>
      <c r="F57" s="11"/>
      <c r="G57" s="28"/>
      <c r="H57" s="1"/>
    </row>
    <row r="58" spans="1:18" ht="10.9" customHeight="1">
      <c r="C58" s="9"/>
      <c r="F58" s="9"/>
      <c r="G58" s="26" t="s">
        <v>21</v>
      </c>
      <c r="H58" s="1"/>
    </row>
    <row r="59" spans="1:18">
      <c r="G59" s="27" t="s">
        <v>22</v>
      </c>
    </row>
    <row r="61" spans="1:18">
      <c r="B61" s="14"/>
    </row>
  </sheetData>
  <phoneticPr fontId="0" type="noConversion"/>
  <pageMargins left="0.18" right="0.26" top="0.71" bottom="0.36" header="0.41" footer="0.5"/>
  <pageSetup orientation="portrait" horizontalDpi="360" verticalDpi="360" r:id="rId1"/>
  <headerFooter alignWithMargins="0">
    <oddHeader>&amp;C&amp;"Times,Bold"&amp;14Peralta District Calendar -- Fall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</vt:lpstr>
    </vt:vector>
  </TitlesOfParts>
  <Manager/>
  <Company>Home Computer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</dc:creator>
  <cp:keywords/>
  <dc:description/>
  <cp:lastModifiedBy>Peter Olds</cp:lastModifiedBy>
  <cp:revision/>
  <dcterms:created xsi:type="dcterms:W3CDTF">2006-07-27T21:21:14Z</dcterms:created>
  <dcterms:modified xsi:type="dcterms:W3CDTF">2024-08-12T00:39:41Z</dcterms:modified>
  <cp:category/>
  <cp:contentStatus/>
</cp:coreProperties>
</file>